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onard.florea\Desktop\"/>
    </mc:Choice>
  </mc:AlternateContent>
  <xr:revisionPtr revIDLastSave="0" documentId="13_ncr:1_{E1BCB493-9E61-4306-82D4-656A1D3EE49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Anexa 1" sheetId="39" r:id="rId1"/>
  </sheets>
  <externalReferences>
    <externalReference r:id="rId2"/>
    <externalReference r:id="rId3"/>
  </externalReferences>
  <definedNames>
    <definedName name="luna">[1]Sheet1!$B$13:$B$24</definedName>
    <definedName name="NumeProducatori">[2]Producatori!$A$2:$A$215</definedName>
    <definedName name="_xlnm.Print_Area" localSheetId="0">'Anexa 1'!$A$1:$P$35</definedName>
    <definedName name="TipCombustibil">[2]Combustibil!$A$2:$A$1508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9" l="1"/>
  <c r="E24" i="39"/>
  <c r="F24" i="39"/>
  <c r="G24" i="39"/>
  <c r="H24" i="39"/>
  <c r="I24" i="39"/>
  <c r="J24" i="39"/>
  <c r="K24" i="39"/>
  <c r="L24" i="39"/>
  <c r="M24" i="39"/>
  <c r="N24" i="39"/>
  <c r="C24" i="39"/>
  <c r="O30" i="39" l="1"/>
  <c r="C21" i="39"/>
  <c r="O18" i="39"/>
  <c r="O11" i="39" s="1"/>
  <c r="D18" i="39" l="1"/>
  <c r="D11" i="39" s="1"/>
  <c r="E18" i="39"/>
  <c r="E11" i="39" s="1"/>
  <c r="F18" i="39"/>
  <c r="F11" i="39" s="1"/>
  <c r="G18" i="39"/>
  <c r="G11" i="39" s="1"/>
  <c r="H18" i="39"/>
  <c r="H11" i="39" s="1"/>
  <c r="I18" i="39"/>
  <c r="I11" i="39" s="1"/>
  <c r="J18" i="39"/>
  <c r="J11" i="39" s="1"/>
  <c r="K18" i="39"/>
  <c r="K11" i="39" s="1"/>
  <c r="L18" i="39"/>
  <c r="L11" i="39" s="1"/>
  <c r="M18" i="39"/>
  <c r="M11" i="39" s="1"/>
  <c r="N18" i="39"/>
  <c r="N11" i="39" s="1"/>
  <c r="C18" i="39"/>
  <c r="C11" i="39" s="1"/>
  <c r="C9" i="39" s="1"/>
  <c r="N9" i="39" l="1"/>
  <c r="L9" i="39"/>
  <c r="I9" i="39"/>
  <c r="O31" i="39"/>
  <c r="O27" i="39"/>
  <c r="N21" i="39"/>
  <c r="M21" i="39"/>
  <c r="M9" i="39" s="1"/>
  <c r="L21" i="39"/>
  <c r="K21" i="39"/>
  <c r="K9" i="39" s="1"/>
  <c r="J21" i="39"/>
  <c r="J9" i="39" s="1"/>
  <c r="I21" i="39"/>
  <c r="H21" i="39"/>
  <c r="H9" i="39" s="1"/>
  <c r="G21" i="39"/>
  <c r="G9" i="39" s="1"/>
  <c r="F21" i="39"/>
  <c r="F9" i="39" s="1"/>
  <c r="E21" i="39"/>
  <c r="E9" i="39" s="1"/>
  <c r="D21" i="39"/>
  <c r="O21" i="39" s="1"/>
  <c r="D9" i="39" l="1"/>
  <c r="O9" i="39"/>
</calcChain>
</file>

<file path=xl/sharedStrings.xml><?xml version="1.0" encoding="utf-8"?>
<sst xmlns="http://schemas.openxmlformats.org/spreadsheetml/2006/main" count="62" uniqueCount="59">
  <si>
    <t>Nr. Crt.</t>
  </si>
  <si>
    <t>Indicator</t>
  </si>
  <si>
    <t>I.</t>
  </si>
  <si>
    <t xml:space="preserve">Cheltuieli de exploatare, </t>
  </si>
  <si>
    <t>din care:</t>
  </si>
  <si>
    <t>Cheltuieli cu personalul (salarii și alte cheltuieli asimilate)</t>
  </si>
  <si>
    <t>II.</t>
  </si>
  <si>
    <t>Venituri din dobânzi bancare</t>
  </si>
  <si>
    <t xml:space="preserve"> </t>
  </si>
  <si>
    <t>Situația penalităților aferente schemei de sprijin</t>
  </si>
  <si>
    <t>a.</t>
  </si>
  <si>
    <t>Cheltuieli</t>
  </si>
  <si>
    <t>b.</t>
  </si>
  <si>
    <t xml:space="preserve">Venituri </t>
  </si>
  <si>
    <t>Mai</t>
  </si>
  <si>
    <t>ANEXA 1</t>
  </si>
  <si>
    <t>Operator:</t>
  </si>
  <si>
    <t>Situația cheltuielilor și veniturilor aferente administrării schemei de sprijin CfD</t>
  </si>
  <si>
    <t>1.1</t>
  </si>
  <si>
    <t>1.2</t>
  </si>
  <si>
    <t>1.3</t>
  </si>
  <si>
    <t>1.4</t>
  </si>
  <si>
    <t>1.5</t>
  </si>
  <si>
    <t>1.6</t>
  </si>
  <si>
    <t>Cheltuieli materiale</t>
  </si>
  <si>
    <t>Cheltuieli aferente organizarii si derularii licitatiilor</t>
  </si>
  <si>
    <t>Cheltuieli aferente incheierii si derulariicontractelor</t>
  </si>
  <si>
    <t>Cheltuieli aferente Registrului cfD</t>
  </si>
  <si>
    <t>Ian</t>
  </si>
  <si>
    <t>Feb</t>
  </si>
  <si>
    <t>Mar</t>
  </si>
  <si>
    <t>Apr</t>
  </si>
  <si>
    <t>Iun</t>
  </si>
  <si>
    <t>Iul</t>
  </si>
  <si>
    <t>Aug</t>
  </si>
  <si>
    <t>Sept</t>
  </si>
  <si>
    <t>Oct</t>
  </si>
  <si>
    <t>Nov</t>
  </si>
  <si>
    <t>Dec</t>
  </si>
  <si>
    <t>Alte cheltuieli, din care:</t>
  </si>
  <si>
    <t xml:space="preserve">              -----</t>
  </si>
  <si>
    <t>Total an t</t>
  </si>
  <si>
    <t>Prognoza an t+1</t>
  </si>
  <si>
    <t>1.6.1</t>
  </si>
  <si>
    <t>1.6.2</t>
  </si>
  <si>
    <t>Cheltuieli privind comisioanele bancare</t>
  </si>
  <si>
    <t>Cheltuieli privind dobânzile bancare</t>
  </si>
  <si>
    <t>Cheltuieli financiare, din care:</t>
  </si>
  <si>
    <t xml:space="preserve">Data: </t>
  </si>
  <si>
    <t>Semnatura reprezentant legal</t>
  </si>
  <si>
    <t>realizari ianuarie - august anul…..., estimari septembrie - decembrie anul….. şi prognoză anul……</t>
  </si>
  <si>
    <t>TOTAL CHELTUIELI administrare CfD</t>
  </si>
  <si>
    <t>Realizat anul t</t>
  </si>
  <si>
    <t>Estimat anul t</t>
  </si>
  <si>
    <t>2.1.</t>
  </si>
  <si>
    <t>2.2.</t>
  </si>
  <si>
    <t>Corecţii aferente anului t-1, din care:</t>
  </si>
  <si>
    <t>3.1.</t>
  </si>
  <si>
    <t>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</si>
</sst>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e_i_-;\-* #,##0.00\ _l_e_i_-;_-* &quot;-&quot;??\ _l_e_i_-;_-@_-"/>
    <numFmt numFmtId="165" formatCode="_(* #,##0.00_);_(* \(#,##0.00\);_(* &quot;-&quot;??_);_(@_)"/>
    <numFmt numFmtId="166" formatCode="_(* #,##0.000_);_(* \(#,##0.000\);_(* &quot;-&quot;??_);_(@_)"/>
    <numFmt numFmtId="167" formatCode="[$-409]mmm\-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TimesRoman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fornian FB"/>
      <family val="1"/>
    </font>
    <font>
      <sz val="11"/>
      <color theme="1"/>
      <name val="Poor Richard"/>
      <family val="1"/>
    </font>
    <font>
      <b/>
      <sz val="11"/>
      <color theme="1"/>
      <name val="Colonna MT"/>
      <family val="5"/>
    </font>
    <font>
      <b/>
      <sz val="10"/>
      <color theme="1"/>
      <name val="Calibri"/>
      <family val="2"/>
      <scheme val="minor"/>
    </font>
    <font>
      <b/>
      <sz val="10"/>
      <color theme="1"/>
      <name val="Albertus MT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6">
    <xf numFmtId="0" fontId="0" fillId="0" borderId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9" fontId="11" fillId="0" borderId="0" applyFont="0" applyFill="0" applyBorder="0" applyAlignment="0" applyProtection="0"/>
    <xf numFmtId="0" fontId="12" fillId="0" borderId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2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5" fillId="43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2" fillId="3" borderId="0" applyNumberFormat="0" applyBorder="0" applyAlignment="0" applyProtection="0"/>
    <xf numFmtId="0" fontId="16" fillId="38" borderId="13" applyNumberFormat="0" applyAlignment="0" applyProtection="0"/>
    <xf numFmtId="0" fontId="24" fillId="35" borderId="0" applyNumberFormat="0" applyBorder="0" applyAlignment="0" applyProtection="0"/>
    <xf numFmtId="0" fontId="29" fillId="51" borderId="13" applyNumberFormat="0" applyAlignment="0" applyProtection="0"/>
    <xf numFmtId="0" fontId="33" fillId="6" borderId="4" applyNumberFormat="0" applyAlignment="0" applyProtection="0"/>
    <xf numFmtId="0" fontId="23" fillId="0" borderId="14" applyNumberFormat="0" applyFill="0" applyAlignment="0" applyProtection="0"/>
    <xf numFmtId="0" fontId="34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52" borderId="15" applyNumberFormat="0" applyAlignment="0" applyProtection="0"/>
    <xf numFmtId="0" fontId="27" fillId="34" borderId="0" applyNumberFormat="0" applyBorder="0" applyAlignment="0" applyProtection="0"/>
    <xf numFmtId="0" fontId="3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5" fillId="51" borderId="19" applyNumberFormat="0" applyAlignment="0" applyProtection="0"/>
    <xf numFmtId="0" fontId="40" fillId="5" borderId="4" applyNumberFormat="0" applyAlignment="0" applyProtection="0"/>
    <xf numFmtId="0" fontId="16" fillId="38" borderId="13" applyNumberFormat="0" applyAlignment="0" applyProtection="0"/>
    <xf numFmtId="0" fontId="11" fillId="53" borderId="20" applyNumberFormat="0" applyFont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50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9" applyNumberFormat="0" applyAlignment="0" applyProtection="0"/>
    <xf numFmtId="0" fontId="41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28" fillId="54" borderId="0" applyNumberFormat="0" applyBorder="0" applyAlignment="0" applyProtection="0"/>
    <xf numFmtId="0" fontId="8" fillId="0" borderId="0"/>
    <xf numFmtId="0" fontId="8" fillId="0" borderId="0"/>
    <xf numFmtId="0" fontId="11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10" fillId="0" borderId="0"/>
    <xf numFmtId="0" fontId="9" fillId="53" borderId="20" applyNumberFormat="0" applyFont="0" applyAlignment="0" applyProtection="0"/>
    <xf numFmtId="0" fontId="13" fillId="8" borderId="8" applyNumberFormat="0" applyFont="0" applyAlignment="0" applyProtection="0"/>
    <xf numFmtId="0" fontId="14" fillId="0" borderId="21" applyNumberFormat="0" applyFill="0" applyAlignment="0" applyProtection="0"/>
    <xf numFmtId="0" fontId="43" fillId="6" borderId="5" applyNumberFormat="0" applyAlignment="0" applyProtection="0"/>
    <xf numFmtId="9" fontId="13" fillId="0" borderId="0" applyFont="0" applyFill="0" applyBorder="0" applyAlignment="0" applyProtection="0"/>
    <xf numFmtId="0" fontId="27" fillId="34" borderId="0" applyNumberFormat="0" applyBorder="0" applyAlignment="0" applyProtection="0"/>
    <xf numFmtId="0" fontId="28" fillId="54" borderId="0" applyNumberFormat="0" applyBorder="0" applyAlignment="0" applyProtection="0"/>
    <xf numFmtId="0" fontId="29" fillId="51" borderId="13" applyNumberFormat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21" fillId="52" borderId="15" applyNumberFormat="0" applyAlignment="0" applyProtection="0"/>
    <xf numFmtId="0" fontId="46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165" fontId="47" fillId="0" borderId="0" xfId="139" applyFont="1" applyBorder="1" applyAlignment="1">
      <alignment horizontal="right" vertical="center"/>
    </xf>
    <xf numFmtId="165" fontId="47" fillId="0" borderId="0" xfId="139" applyFont="1" applyFill="1" applyBorder="1" applyAlignment="1">
      <alignment vertical="center"/>
    </xf>
    <xf numFmtId="165" fontId="0" fillId="0" borderId="0" xfId="0" applyNumberFormat="1"/>
    <xf numFmtId="0" fontId="7" fillId="0" borderId="0" xfId="0" applyFont="1"/>
    <xf numFmtId="0" fontId="51" fillId="0" borderId="0" xfId="0" applyFont="1" applyAlignment="1">
      <alignment horizontal="center" vertical="top" wrapText="1"/>
    </xf>
    <xf numFmtId="0" fontId="58" fillId="0" borderId="24" xfId="0" applyFont="1" applyBorder="1" applyAlignment="1">
      <alignment horizontal="center" vertical="center"/>
    </xf>
    <xf numFmtId="0" fontId="61" fillId="0" borderId="0" xfId="0" applyFont="1"/>
    <xf numFmtId="0" fontId="58" fillId="0" borderId="23" xfId="0" applyFont="1" applyBorder="1" applyAlignment="1">
      <alignment horizontal="center" vertical="center"/>
    </xf>
    <xf numFmtId="0" fontId="58" fillId="0" borderId="23" xfId="0" applyFont="1" applyBorder="1" applyAlignment="1">
      <alignment horizontal="left" vertical="top" wrapText="1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top" wrapText="1"/>
    </xf>
    <xf numFmtId="165" fontId="59" fillId="0" borderId="0" xfId="139" applyFont="1" applyFill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5" fontId="7" fillId="0" borderId="0" xfId="139" applyFont="1"/>
    <xf numFmtId="165" fontId="7" fillId="0" borderId="0" xfId="139" applyFont="1" applyAlignment="1">
      <alignment horizontal="center" vertical="center"/>
    </xf>
    <xf numFmtId="165" fontId="7" fillId="0" borderId="0" xfId="139" applyFont="1" applyAlignment="1">
      <alignment horizontal="left"/>
    </xf>
    <xf numFmtId="0" fontId="0" fillId="0" borderId="0" xfId="0" applyAlignment="1">
      <alignment horizontal="center"/>
    </xf>
    <xf numFmtId="0" fontId="58" fillId="0" borderId="24" xfId="0" applyFont="1" applyBorder="1" applyAlignment="1">
      <alignment wrapText="1"/>
    </xf>
    <xf numFmtId="165" fontId="59" fillId="0" borderId="39" xfId="139" applyFont="1" applyFill="1" applyBorder="1" applyAlignment="1">
      <alignment horizontal="right" vertical="center"/>
    </xf>
    <xf numFmtId="165" fontId="59" fillId="55" borderId="38" xfId="139" applyFont="1" applyFill="1" applyBorder="1" applyAlignment="1">
      <alignment horizontal="right" vertical="center"/>
    </xf>
    <xf numFmtId="165" fontId="59" fillId="0" borderId="36" xfId="139" applyFont="1" applyFill="1" applyBorder="1" applyAlignment="1">
      <alignment horizontal="right" vertical="center"/>
    </xf>
    <xf numFmtId="165" fontId="47" fillId="0" borderId="38" xfId="139" applyFont="1" applyFill="1" applyBorder="1" applyAlignment="1">
      <alignment horizontal="right" vertical="center"/>
    </xf>
    <xf numFmtId="165" fontId="59" fillId="0" borderId="38" xfId="139" applyFont="1" applyFill="1" applyBorder="1" applyAlignment="1">
      <alignment horizontal="right" vertical="center"/>
    </xf>
    <xf numFmtId="165" fontId="59" fillId="0" borderId="37" xfId="139" applyFont="1" applyFill="1" applyBorder="1" applyAlignment="1">
      <alignment horizontal="right" vertical="center"/>
    </xf>
    <xf numFmtId="165" fontId="59" fillId="0" borderId="24" xfId="139" applyFont="1" applyFill="1" applyBorder="1" applyAlignment="1">
      <alignment horizontal="right" vertical="center"/>
    </xf>
    <xf numFmtId="0" fontId="62" fillId="0" borderId="0" xfId="0" applyFont="1"/>
    <xf numFmtId="165" fontId="62" fillId="0" borderId="0" xfId="0" applyNumberFormat="1" applyFont="1"/>
    <xf numFmtId="165" fontId="59" fillId="55" borderId="31" xfId="139" applyFont="1" applyFill="1" applyBorder="1" applyAlignment="1">
      <alignment vertical="center"/>
    </xf>
    <xf numFmtId="165" fontId="59" fillId="0" borderId="32" xfId="139" applyFont="1" applyBorder="1" applyAlignment="1">
      <alignment vertical="center"/>
    </xf>
    <xf numFmtId="165" fontId="59" fillId="55" borderId="35" xfId="139" applyFont="1" applyFill="1" applyBorder="1"/>
    <xf numFmtId="165" fontId="59" fillId="55" borderId="35" xfId="139" applyFont="1" applyFill="1" applyBorder="1" applyAlignment="1">
      <alignment vertical="center"/>
    </xf>
    <xf numFmtId="165" fontId="59" fillId="0" borderId="40" xfId="139" applyFont="1" applyBorder="1" applyAlignment="1">
      <alignment vertical="center"/>
    </xf>
    <xf numFmtId="165" fontId="0" fillId="0" borderId="0" xfId="1" applyFont="1"/>
    <xf numFmtId="165" fontId="47" fillId="0" borderId="0" xfId="1" applyFont="1" applyBorder="1" applyAlignment="1">
      <alignment horizontal="right" vertical="center"/>
    </xf>
    <xf numFmtId="165" fontId="6" fillId="0" borderId="0" xfId="0" applyNumberFormat="1" applyFont="1"/>
    <xf numFmtId="165" fontId="47" fillId="55" borderId="34" xfId="139" applyFont="1" applyFill="1" applyBorder="1" applyAlignment="1">
      <alignment horizontal="right" vertical="center"/>
    </xf>
    <xf numFmtId="165" fontId="59" fillId="0" borderId="28" xfId="139" applyFont="1" applyBorder="1" applyAlignment="1">
      <alignment vertical="center"/>
    </xf>
    <xf numFmtId="165" fontId="0" fillId="0" borderId="26" xfId="1" applyFont="1" applyBorder="1" applyAlignment="1">
      <alignment vertical="center"/>
    </xf>
    <xf numFmtId="165" fontId="47" fillId="0" borderId="35" xfId="139" applyFont="1" applyFill="1" applyBorder="1" applyAlignment="1">
      <alignment horizontal="right" vertical="center"/>
    </xf>
    <xf numFmtId="165" fontId="47" fillId="55" borderId="35" xfId="139" applyFont="1" applyFill="1" applyBorder="1" applyAlignment="1">
      <alignment vertical="center"/>
    </xf>
    <xf numFmtId="165" fontId="59" fillId="0" borderId="35" xfId="139" applyFon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165" fontId="0" fillId="0" borderId="33" xfId="1" applyFont="1" applyBorder="1" applyAlignment="1">
      <alignment vertical="center"/>
    </xf>
    <xf numFmtId="165" fontId="47" fillId="0" borderId="31" xfId="139" applyFont="1" applyFill="1" applyBorder="1" applyAlignment="1">
      <alignment horizontal="right" vertical="center"/>
    </xf>
    <xf numFmtId="165" fontId="65" fillId="0" borderId="31" xfId="139" applyFont="1" applyFill="1" applyBorder="1" applyAlignment="1">
      <alignment vertical="center"/>
    </xf>
    <xf numFmtId="165" fontId="66" fillId="0" borderId="24" xfId="139" applyFont="1" applyFill="1" applyBorder="1" applyAlignment="1">
      <alignment horizontal="right" vertical="center"/>
    </xf>
    <xf numFmtId="165" fontId="66" fillId="55" borderId="24" xfId="139" applyFont="1" applyFill="1" applyBorder="1" applyAlignment="1">
      <alignment horizontal="right" vertical="center"/>
    </xf>
    <xf numFmtId="165" fontId="66" fillId="55" borderId="11" xfId="139" applyFont="1" applyFill="1" applyBorder="1" applyAlignment="1">
      <alignment horizontal="right" vertical="center"/>
    </xf>
    <xf numFmtId="165" fontId="0" fillId="0" borderId="29" xfId="1" applyFont="1" applyBorder="1" applyAlignment="1">
      <alignment vertical="center"/>
    </xf>
    <xf numFmtId="165" fontId="59" fillId="55" borderId="36" xfId="139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62" fillId="0" borderId="0" xfId="0" applyFont="1" applyAlignment="1">
      <alignment horizontal="left"/>
    </xf>
    <xf numFmtId="165" fontId="62" fillId="0" borderId="0" xfId="0" applyNumberFormat="1" applyFont="1" applyAlignment="1">
      <alignment horizontal="left" vertical="center"/>
    </xf>
    <xf numFmtId="165" fontId="62" fillId="0" borderId="0" xfId="0" applyNumberFormat="1" applyFont="1" applyAlignment="1">
      <alignment horizontal="left"/>
    </xf>
    <xf numFmtId="165" fontId="7" fillId="0" borderId="0" xfId="139" applyFont="1" applyFill="1" applyAlignment="1">
      <alignment horizontal="left"/>
    </xf>
    <xf numFmtId="0" fontId="1" fillId="0" borderId="0" xfId="0" applyFont="1"/>
    <xf numFmtId="165" fontId="0" fillId="0" borderId="30" xfId="1" applyFont="1" applyBorder="1" applyAlignment="1">
      <alignment horizontal="center" vertical="center"/>
    </xf>
    <xf numFmtId="165" fontId="59" fillId="55" borderId="35" xfId="139" applyFont="1" applyFill="1" applyBorder="1" applyAlignment="1">
      <alignment horizontal="center" vertical="center"/>
    </xf>
    <xf numFmtId="165" fontId="59" fillId="0" borderId="40" xfId="139" applyFont="1" applyBorder="1" applyAlignment="1">
      <alignment horizontal="center" vertical="center"/>
    </xf>
    <xf numFmtId="165" fontId="59" fillId="0" borderId="30" xfId="139" applyFont="1" applyBorder="1" applyAlignment="1">
      <alignment horizontal="center" vertical="center" wrapText="1"/>
    </xf>
    <xf numFmtId="165" fontId="47" fillId="55" borderId="35" xfId="139" applyFont="1" applyFill="1" applyBorder="1" applyAlignment="1">
      <alignment horizontal="right" vertical="center"/>
    </xf>
    <xf numFmtId="165" fontId="59" fillId="0" borderId="35" xfId="139" applyFont="1" applyBorder="1" applyAlignment="1">
      <alignment horizontal="center" vertical="center"/>
    </xf>
    <xf numFmtId="165" fontId="47" fillId="55" borderId="31" xfId="139" applyFont="1" applyFill="1" applyBorder="1" applyAlignment="1">
      <alignment horizontal="right" vertical="center"/>
    </xf>
    <xf numFmtId="165" fontId="47" fillId="55" borderId="32" xfId="139" applyFont="1" applyFill="1" applyBorder="1" applyAlignment="1">
      <alignment horizontal="right" vertical="center"/>
    </xf>
    <xf numFmtId="165" fontId="65" fillId="0" borderId="28" xfId="139" applyFont="1" applyBorder="1" applyAlignment="1">
      <alignment horizontal="right" vertical="center"/>
    </xf>
    <xf numFmtId="165" fontId="65" fillId="55" borderId="28" xfId="139" applyFont="1" applyFill="1" applyBorder="1" applyAlignment="1">
      <alignment horizontal="right" vertical="center"/>
    </xf>
    <xf numFmtId="49" fontId="58" fillId="0" borderId="33" xfId="0" applyNumberFormat="1" applyFont="1" applyBorder="1" applyAlignment="1">
      <alignment horizontal="center" vertical="center"/>
    </xf>
    <xf numFmtId="49" fontId="58" fillId="0" borderId="35" xfId="0" applyNumberFormat="1" applyFont="1" applyBorder="1" applyAlignment="1">
      <alignment horizontal="center" vertical="center"/>
    </xf>
    <xf numFmtId="49" fontId="58" fillId="0" borderId="30" xfId="0" applyNumberFormat="1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165" fontId="65" fillId="0" borderId="28" xfId="139" applyFont="1" applyFill="1" applyBorder="1" applyAlignment="1">
      <alignment horizontal="right" vertical="center"/>
    </xf>
    <xf numFmtId="165" fontId="59" fillId="0" borderId="31" xfId="139" applyFont="1" applyFill="1" applyBorder="1" applyAlignment="1">
      <alignment horizontal="center" vertical="center"/>
    </xf>
    <xf numFmtId="165" fontId="47" fillId="0" borderId="35" xfId="139" applyFont="1" applyFill="1" applyBorder="1" applyAlignment="1">
      <alignment horizontal="center" vertical="center"/>
    </xf>
    <xf numFmtId="165" fontId="47" fillId="0" borderId="35" xfId="139" applyFont="1" applyFill="1" applyBorder="1"/>
    <xf numFmtId="165" fontId="47" fillId="0" borderId="35" xfId="139" applyFont="1" applyFill="1" applyBorder="1" applyAlignment="1">
      <alignment vertical="center"/>
    </xf>
    <xf numFmtId="165" fontId="66" fillId="0" borderId="24" xfId="139" applyFont="1" applyBorder="1" applyAlignment="1">
      <alignment vertical="center"/>
    </xf>
    <xf numFmtId="165" fontId="59" fillId="55" borderId="32" xfId="139" applyFont="1" applyFill="1" applyBorder="1" applyAlignment="1">
      <alignment horizontal="center" vertical="center"/>
    </xf>
    <xf numFmtId="165" fontId="59" fillId="55" borderId="40" xfId="139" applyFont="1" applyFill="1" applyBorder="1" applyAlignment="1">
      <alignment horizontal="center" vertical="center"/>
    </xf>
    <xf numFmtId="165" fontId="47" fillId="55" borderId="40" xfId="139" applyFont="1" applyFill="1" applyBorder="1" applyAlignment="1">
      <alignment horizontal="right" vertical="center"/>
    </xf>
    <xf numFmtId="165" fontId="59" fillId="55" borderId="40" xfId="139" applyFont="1" applyFill="1" applyBorder="1"/>
    <xf numFmtId="165" fontId="59" fillId="55" borderId="40" xfId="139" applyFont="1" applyFill="1" applyBorder="1" applyAlignment="1">
      <alignment vertical="center"/>
    </xf>
    <xf numFmtId="165" fontId="47" fillId="0" borderId="40" xfId="139" applyFont="1" applyFill="1" applyBorder="1" applyAlignment="1">
      <alignment vertical="center"/>
    </xf>
    <xf numFmtId="165" fontId="66" fillId="0" borderId="11" xfId="139" applyFont="1" applyFill="1" applyBorder="1" applyAlignment="1">
      <alignment horizontal="right" vertical="center"/>
    </xf>
    <xf numFmtId="165" fontId="47" fillId="0" borderId="35" xfId="139" applyFont="1" applyBorder="1" applyAlignment="1">
      <alignment vertical="center"/>
    </xf>
    <xf numFmtId="165" fontId="47" fillId="55" borderId="40" xfId="139" applyFont="1" applyFill="1" applyBorder="1"/>
    <xf numFmtId="165" fontId="47" fillId="0" borderId="32" xfId="139" applyFont="1" applyFill="1" applyBorder="1" applyAlignment="1">
      <alignment horizontal="right" vertical="center"/>
    </xf>
    <xf numFmtId="165" fontId="59" fillId="0" borderId="31" xfId="139" applyFont="1" applyFill="1" applyBorder="1" applyAlignment="1">
      <alignment vertical="center"/>
    </xf>
    <xf numFmtId="165" fontId="47" fillId="0" borderId="40" xfId="139" applyFont="1" applyFill="1" applyBorder="1" applyAlignment="1">
      <alignment horizontal="right" vertical="center"/>
    </xf>
    <xf numFmtId="165" fontId="59" fillId="55" borderId="28" xfId="139" applyFont="1" applyFill="1" applyBorder="1" applyAlignment="1">
      <alignment vertical="center"/>
    </xf>
    <xf numFmtId="165" fontId="59" fillId="55" borderId="32" xfId="139" applyFont="1" applyFill="1" applyBorder="1" applyAlignment="1">
      <alignment vertical="center"/>
    </xf>
    <xf numFmtId="165" fontId="47" fillId="55" borderId="40" xfId="139" applyFont="1" applyFill="1" applyBorder="1" applyAlignment="1">
      <alignment vertical="center"/>
    </xf>
    <xf numFmtId="165" fontId="47" fillId="0" borderId="40" xfId="139" applyFont="1" applyFill="1" applyBorder="1" applyAlignment="1">
      <alignment horizontal="center" vertical="center"/>
    </xf>
    <xf numFmtId="165" fontId="65" fillId="0" borderId="27" xfId="139" applyFont="1" applyBorder="1" applyAlignment="1">
      <alignment horizontal="right" vertical="center"/>
    </xf>
    <xf numFmtId="165" fontId="65" fillId="55" borderId="27" xfId="139" applyFont="1" applyFill="1" applyBorder="1" applyAlignment="1">
      <alignment horizontal="right" vertical="center"/>
    </xf>
    <xf numFmtId="165" fontId="59" fillId="0" borderId="33" xfId="139" applyFont="1" applyBorder="1" applyAlignment="1">
      <alignment vertical="center"/>
    </xf>
    <xf numFmtId="165" fontId="59" fillId="55" borderId="0" xfId="139" applyFont="1" applyFill="1" applyBorder="1" applyAlignment="1">
      <alignment vertical="center"/>
    </xf>
    <xf numFmtId="165" fontId="47" fillId="55" borderId="33" xfId="139" applyFont="1" applyFill="1" applyBorder="1" applyAlignment="1">
      <alignment horizontal="right" vertical="center"/>
    </xf>
    <xf numFmtId="165" fontId="47" fillId="0" borderId="0" xfId="139" applyFont="1" applyFill="1" applyBorder="1" applyAlignment="1">
      <alignment horizontal="right" vertical="center"/>
    </xf>
    <xf numFmtId="165" fontId="47" fillId="0" borderId="33" xfId="139" applyFont="1" applyFill="1" applyBorder="1" applyAlignment="1">
      <alignment horizontal="right" vertical="center"/>
    </xf>
    <xf numFmtId="165" fontId="47" fillId="55" borderId="0" xfId="139" applyFont="1" applyFill="1" applyBorder="1" applyAlignment="1">
      <alignment horizontal="right" vertical="center"/>
    </xf>
    <xf numFmtId="166" fontId="0" fillId="55" borderId="29" xfId="0" applyNumberFormat="1" applyFill="1" applyBorder="1" applyAlignment="1">
      <alignment vertical="center"/>
    </xf>
    <xf numFmtId="165" fontId="59" fillId="0" borderId="41" xfId="139" applyFont="1" applyBorder="1" applyAlignment="1">
      <alignment vertical="center"/>
    </xf>
    <xf numFmtId="165" fontId="59" fillId="55" borderId="43" xfId="139" applyFont="1" applyFill="1" applyBorder="1" applyAlignment="1">
      <alignment vertical="center"/>
    </xf>
    <xf numFmtId="165" fontId="47" fillId="55" borderId="41" xfId="139" applyFont="1" applyFill="1" applyBorder="1" applyAlignment="1">
      <alignment horizontal="right" vertical="center"/>
    </xf>
    <xf numFmtId="165" fontId="47" fillId="0" borderId="43" xfId="139" applyFont="1" applyFill="1" applyBorder="1" applyAlignment="1">
      <alignment horizontal="right" vertical="center"/>
    </xf>
    <xf numFmtId="165" fontId="47" fillId="0" borderId="41" xfId="139" applyFont="1" applyFill="1" applyBorder="1" applyAlignment="1">
      <alignment horizontal="right" vertical="center"/>
    </xf>
    <xf numFmtId="165" fontId="47" fillId="55" borderId="43" xfId="139" applyFont="1" applyFill="1" applyBorder="1" applyAlignment="1">
      <alignment horizontal="right" vertical="center"/>
    </xf>
    <xf numFmtId="165" fontId="65" fillId="0" borderId="41" xfId="139" applyFont="1" applyFill="1" applyBorder="1" applyAlignment="1">
      <alignment vertical="center"/>
    </xf>
    <xf numFmtId="165" fontId="0" fillId="0" borderId="31" xfId="1" applyFont="1" applyBorder="1"/>
    <xf numFmtId="165" fontId="0" fillId="0" borderId="28" xfId="1" applyFont="1" applyBorder="1" applyAlignment="1">
      <alignment horizontal="center" vertical="center"/>
    </xf>
    <xf numFmtId="165" fontId="47" fillId="0" borderId="30" xfId="139" applyFont="1" applyFill="1" applyBorder="1" applyAlignment="1">
      <alignment vertical="center"/>
    </xf>
    <xf numFmtId="165" fontId="47" fillId="0" borderId="42" xfId="139" applyFont="1" applyFill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5" fontId="47" fillId="0" borderId="31" xfId="139" applyFont="1" applyFill="1" applyBorder="1" applyAlignment="1">
      <alignment vertical="center"/>
    </xf>
    <xf numFmtId="165" fontId="47" fillId="0" borderId="32" xfId="139" applyFont="1" applyFill="1" applyBorder="1" applyAlignment="1">
      <alignment vertical="center"/>
    </xf>
    <xf numFmtId="165" fontId="47" fillId="0" borderId="31" xfId="139" applyFont="1" applyBorder="1" applyAlignment="1">
      <alignment vertical="center"/>
    </xf>
    <xf numFmtId="165" fontId="47" fillId="55" borderId="31" xfId="139" applyFont="1" applyFill="1" applyBorder="1" applyAlignment="1">
      <alignment vertical="center"/>
    </xf>
    <xf numFmtId="165" fontId="47" fillId="55" borderId="32" xfId="139" applyFont="1" applyFill="1" applyBorder="1" applyAlignment="1">
      <alignment vertical="center"/>
    </xf>
    <xf numFmtId="165" fontId="59" fillId="0" borderId="31" xfId="139" applyFon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7" fontId="53" fillId="0" borderId="44" xfId="139" applyNumberFormat="1" applyFont="1" applyBorder="1" applyAlignment="1">
      <alignment horizontal="center" vertical="center"/>
    </xf>
    <xf numFmtId="167" fontId="53" fillId="0" borderId="26" xfId="139" applyNumberFormat="1" applyFont="1" applyBorder="1" applyAlignment="1">
      <alignment horizontal="center" vertical="center"/>
    </xf>
    <xf numFmtId="0" fontId="56" fillId="0" borderId="44" xfId="0" applyFont="1" applyBorder="1"/>
    <xf numFmtId="0" fontId="57" fillId="0" borderId="45" xfId="0" applyFont="1" applyBorder="1"/>
    <xf numFmtId="0" fontId="58" fillId="0" borderId="42" xfId="0" applyFont="1" applyBorder="1"/>
    <xf numFmtId="0" fontId="58" fillId="0" borderId="42" xfId="0" applyFont="1" applyBorder="1" applyAlignment="1">
      <alignment vertical="center" wrapText="1"/>
    </xf>
    <xf numFmtId="0" fontId="58" fillId="0" borderId="40" xfId="0" applyFont="1" applyBorder="1" applyAlignment="1">
      <alignment vertical="center"/>
    </xf>
    <xf numFmtId="0" fontId="58" fillId="0" borderId="42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56" fillId="0" borderId="27" xfId="0" applyFont="1" applyBorder="1"/>
    <xf numFmtId="0" fontId="58" fillId="55" borderId="0" xfId="0" applyFont="1" applyFill="1" applyAlignment="1">
      <alignment wrapText="1"/>
    </xf>
    <xf numFmtId="0" fontId="48" fillId="55" borderId="43" xfId="0" applyFont="1" applyFill="1" applyBorder="1" applyAlignment="1">
      <alignment horizontal="left" vertical="center" wrapText="1"/>
    </xf>
    <xf numFmtId="0" fontId="49" fillId="55" borderId="0" xfId="0" applyFont="1" applyFill="1" applyAlignment="1">
      <alignment horizontal="left" vertical="center" wrapText="1"/>
    </xf>
    <xf numFmtId="0" fontId="49" fillId="55" borderId="11" xfId="0" applyFont="1" applyFill="1" applyBorder="1" applyAlignment="1">
      <alignment horizontal="left" vertical="center"/>
    </xf>
    <xf numFmtId="0" fontId="55" fillId="55" borderId="33" xfId="0" applyFont="1" applyFill="1" applyBorder="1" applyAlignment="1">
      <alignment horizontal="center" vertical="center"/>
    </xf>
    <xf numFmtId="0" fontId="55" fillId="55" borderId="35" xfId="0" applyFont="1" applyFill="1" applyBorder="1" applyAlignment="1">
      <alignment horizontal="center" vertical="center"/>
    </xf>
    <xf numFmtId="0" fontId="60" fillId="55" borderId="24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165" fontId="62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left"/>
    </xf>
    <xf numFmtId="165" fontId="0" fillId="0" borderId="26" xfId="1" applyFont="1" applyBorder="1" applyAlignment="1">
      <alignment horizontal="center" vertical="center" wrapText="1"/>
    </xf>
    <xf numFmtId="165" fontId="0" fillId="0" borderId="29" xfId="1" applyFont="1" applyBorder="1" applyAlignment="1">
      <alignment horizontal="center" vertical="center" wrapText="1"/>
    </xf>
    <xf numFmtId="165" fontId="65" fillId="0" borderId="27" xfId="139" applyFont="1" applyBorder="1" applyAlignment="1">
      <alignment vertical="center"/>
    </xf>
    <xf numFmtId="165" fontId="65" fillId="0" borderId="43" xfId="139" applyFont="1" applyBorder="1" applyAlignment="1">
      <alignment vertical="center"/>
    </xf>
    <xf numFmtId="165" fontId="65" fillId="0" borderId="28" xfId="139" applyFont="1" applyBorder="1" applyAlignment="1">
      <alignment vertical="center"/>
    </xf>
    <xf numFmtId="165" fontId="65" fillId="0" borderId="41" xfId="139" applyFont="1" applyBorder="1" applyAlignment="1">
      <alignment vertical="center"/>
    </xf>
    <xf numFmtId="165" fontId="65" fillId="0" borderId="28" xfId="139" applyFont="1" applyFill="1" applyBorder="1" applyAlignment="1">
      <alignment horizontal="right" vertical="center"/>
    </xf>
    <xf numFmtId="165" fontId="65" fillId="0" borderId="41" xfId="139" applyFont="1" applyFill="1" applyBorder="1" applyAlignment="1">
      <alignment horizontal="right" vertical="center"/>
    </xf>
    <xf numFmtId="0" fontId="55" fillId="0" borderId="26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165" fontId="65" fillId="0" borderId="26" xfId="139" applyFont="1" applyFill="1" applyBorder="1" applyAlignment="1">
      <alignment horizontal="right" vertical="center"/>
    </xf>
    <xf numFmtId="165" fontId="65" fillId="0" borderId="33" xfId="139" applyFont="1" applyFill="1" applyBorder="1" applyAlignment="1">
      <alignment horizontal="right" vertical="center"/>
    </xf>
    <xf numFmtId="0" fontId="63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top" wrapText="1"/>
    </xf>
    <xf numFmtId="0" fontId="52" fillId="0" borderId="26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165" fontId="52" fillId="0" borderId="26" xfId="139" applyFont="1" applyBorder="1" applyAlignment="1">
      <alignment horizontal="center" vertical="center" wrapText="1"/>
    </xf>
    <xf numFmtId="165" fontId="52" fillId="0" borderId="29" xfId="139" applyFont="1" applyBorder="1" applyAlignment="1">
      <alignment horizontal="center" vertical="center" wrapText="1"/>
    </xf>
    <xf numFmtId="165" fontId="52" fillId="0" borderId="33" xfId="139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4" fillId="0" borderId="44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165" fontId="65" fillId="55" borderId="33" xfId="139" applyFont="1" applyFill="1" applyBorder="1" applyAlignment="1">
      <alignment vertical="center"/>
    </xf>
    <xf numFmtId="166" fontId="7" fillId="55" borderId="33" xfId="0" applyNumberFormat="1" applyFont="1" applyFill="1" applyBorder="1" applyAlignment="1">
      <alignment vertical="center"/>
    </xf>
    <xf numFmtId="165" fontId="65" fillId="55" borderId="35" xfId="139" applyFont="1" applyFill="1" applyBorder="1" applyAlignment="1">
      <alignment vertical="center"/>
    </xf>
    <xf numFmtId="166" fontId="7" fillId="55" borderId="35" xfId="0" applyNumberFormat="1" applyFont="1" applyFill="1" applyBorder="1" applyAlignment="1">
      <alignment vertical="center"/>
    </xf>
    <xf numFmtId="166" fontId="7" fillId="55" borderId="29" xfId="0" applyNumberFormat="1" applyFont="1" applyFill="1" applyBorder="1" applyAlignment="1">
      <alignment vertical="center"/>
    </xf>
  </cellXfs>
  <cellStyles count="156">
    <cellStyle name="20% - 1. jelölőszín" xfId="14" xr:uid="{00000000-0005-0000-0000-000000000000}"/>
    <cellStyle name="20% - 2. jelölőszín" xfId="15" xr:uid="{00000000-0005-0000-0000-000001000000}"/>
    <cellStyle name="20% - 3. jelölőszín" xfId="16" xr:uid="{00000000-0005-0000-0000-000002000000}"/>
    <cellStyle name="20% - 4. jelölőszín" xfId="17" xr:uid="{00000000-0005-0000-0000-000003000000}"/>
    <cellStyle name="20% - 5. jelölőszín" xfId="18" xr:uid="{00000000-0005-0000-0000-000004000000}"/>
    <cellStyle name="20% - 6. jelölőszín" xfId="19" xr:uid="{00000000-0005-0000-0000-000005000000}"/>
    <cellStyle name="20% - Accent1 2" xfId="20" xr:uid="{00000000-0005-0000-0000-000006000000}"/>
    <cellStyle name="20% - Accent2 2" xfId="21" xr:uid="{00000000-0005-0000-0000-000007000000}"/>
    <cellStyle name="20% - Accent3 2" xfId="22" xr:uid="{00000000-0005-0000-0000-000008000000}"/>
    <cellStyle name="20% - Accent4 2" xfId="23" xr:uid="{00000000-0005-0000-0000-000009000000}"/>
    <cellStyle name="20% - Accent5 2" xfId="24" xr:uid="{00000000-0005-0000-0000-00000A000000}"/>
    <cellStyle name="20% - Accent6 2" xfId="25" xr:uid="{00000000-0005-0000-0000-00000B000000}"/>
    <cellStyle name="40% - 1. jelölőszín" xfId="26" xr:uid="{00000000-0005-0000-0000-00000C000000}"/>
    <cellStyle name="40% - 2. jelölőszín" xfId="27" xr:uid="{00000000-0005-0000-0000-00000D000000}"/>
    <cellStyle name="40% - 3. jelölőszín" xfId="28" xr:uid="{00000000-0005-0000-0000-00000E000000}"/>
    <cellStyle name="40% - 4. jelölőszín" xfId="29" xr:uid="{00000000-0005-0000-0000-00000F000000}"/>
    <cellStyle name="40% - 5. jelölőszín" xfId="30" xr:uid="{00000000-0005-0000-0000-000010000000}"/>
    <cellStyle name="40% - 6. jelölőszín" xfId="31" xr:uid="{00000000-0005-0000-0000-000011000000}"/>
    <cellStyle name="40% - Accent1 2" xfId="32" xr:uid="{00000000-0005-0000-0000-000012000000}"/>
    <cellStyle name="40% - Accent2 2" xfId="33" xr:uid="{00000000-0005-0000-0000-000013000000}"/>
    <cellStyle name="40% - Accent3 2" xfId="34" xr:uid="{00000000-0005-0000-0000-000014000000}"/>
    <cellStyle name="40% - Accent4 2" xfId="35" xr:uid="{00000000-0005-0000-0000-000015000000}"/>
    <cellStyle name="40% - Accent5 2" xfId="36" xr:uid="{00000000-0005-0000-0000-000016000000}"/>
    <cellStyle name="40% - Accent6 2" xfId="37" xr:uid="{00000000-0005-0000-0000-000017000000}"/>
    <cellStyle name="60% - 1. jelölőszín" xfId="38" xr:uid="{00000000-0005-0000-0000-000018000000}"/>
    <cellStyle name="60% - 2. jelölőszín" xfId="39" xr:uid="{00000000-0005-0000-0000-000019000000}"/>
    <cellStyle name="60% - 3. jelölőszín" xfId="40" xr:uid="{00000000-0005-0000-0000-00001A000000}"/>
    <cellStyle name="60% - 4. jelölőszín" xfId="41" xr:uid="{00000000-0005-0000-0000-00001B000000}"/>
    <cellStyle name="60% - 5. jelölőszín" xfId="42" xr:uid="{00000000-0005-0000-0000-00001C000000}"/>
    <cellStyle name="60% - 6. jelölőszín" xfId="43" xr:uid="{00000000-0005-0000-0000-00001D000000}"/>
    <cellStyle name="60% - Accent1 2" xfId="44" xr:uid="{00000000-0005-0000-0000-00001E000000}"/>
    <cellStyle name="60% - Accent2 2" xfId="45" xr:uid="{00000000-0005-0000-0000-00001F000000}"/>
    <cellStyle name="60% - Accent3 2" xfId="46" xr:uid="{00000000-0005-0000-0000-000020000000}"/>
    <cellStyle name="60% - Accent4 2" xfId="47" xr:uid="{00000000-0005-0000-0000-000021000000}"/>
    <cellStyle name="60% - Accent5 2" xfId="48" xr:uid="{00000000-0005-0000-0000-000022000000}"/>
    <cellStyle name="60% - Accent6 2" xfId="49" xr:uid="{00000000-0005-0000-0000-000023000000}"/>
    <cellStyle name="Accent1 2" xfId="50" xr:uid="{00000000-0005-0000-0000-000024000000}"/>
    <cellStyle name="Accent2 2" xfId="51" xr:uid="{00000000-0005-0000-0000-000025000000}"/>
    <cellStyle name="Accent3 2" xfId="52" xr:uid="{00000000-0005-0000-0000-000026000000}"/>
    <cellStyle name="Accent4 2" xfId="53" xr:uid="{00000000-0005-0000-0000-000027000000}"/>
    <cellStyle name="Accent5 2" xfId="54" xr:uid="{00000000-0005-0000-0000-000028000000}"/>
    <cellStyle name="Accent6 2" xfId="55" xr:uid="{00000000-0005-0000-0000-000029000000}"/>
    <cellStyle name="Bad 2" xfId="56" xr:uid="{00000000-0005-0000-0000-00002A000000}"/>
    <cellStyle name="Bevitel" xfId="57" xr:uid="{00000000-0005-0000-0000-00002B000000}"/>
    <cellStyle name="Bun" xfId="58" xr:uid="{00000000-0005-0000-0000-00002C000000}"/>
    <cellStyle name="Calcul" xfId="59" xr:uid="{00000000-0005-0000-0000-00002D000000}"/>
    <cellStyle name="Calculation 2" xfId="60" xr:uid="{00000000-0005-0000-0000-00002E000000}"/>
    <cellStyle name="Celulă legată" xfId="61" xr:uid="{00000000-0005-0000-0000-00002F000000}"/>
    <cellStyle name="Check Cell 2" xfId="62" xr:uid="{00000000-0005-0000-0000-000030000000}"/>
    <cellStyle name="Cím" xfId="63" xr:uid="{00000000-0005-0000-0000-000031000000}"/>
    <cellStyle name="Címsor 1" xfId="64" xr:uid="{00000000-0005-0000-0000-000032000000}"/>
    <cellStyle name="Címsor 2" xfId="65" xr:uid="{00000000-0005-0000-0000-000033000000}"/>
    <cellStyle name="Címsor 3" xfId="66" xr:uid="{00000000-0005-0000-0000-000034000000}"/>
    <cellStyle name="Címsor 4" xfId="67" xr:uid="{00000000-0005-0000-0000-000035000000}"/>
    <cellStyle name="Comma" xfId="1" builtinId="3"/>
    <cellStyle name="Comma 10" xfId="155" xr:uid="{00000000-0005-0000-0000-000037000000}"/>
    <cellStyle name="Comma 2" xfId="2" xr:uid="{00000000-0005-0000-0000-000038000000}"/>
    <cellStyle name="Comma 2 2" xfId="3" xr:uid="{00000000-0005-0000-0000-000039000000}"/>
    <cellStyle name="Comma 2 2 2" xfId="138" xr:uid="{00000000-0005-0000-0000-00003A000000}"/>
    <cellStyle name="Comma 2 3" xfId="4" xr:uid="{00000000-0005-0000-0000-00003B000000}"/>
    <cellStyle name="Comma 2 4" xfId="68" xr:uid="{00000000-0005-0000-0000-00003C000000}"/>
    <cellStyle name="Comma 2 5" xfId="139" xr:uid="{00000000-0005-0000-0000-00003D000000}"/>
    <cellStyle name="Comma 3" xfId="5" xr:uid="{00000000-0005-0000-0000-00003E000000}"/>
    <cellStyle name="Comma 3 2" xfId="69" xr:uid="{00000000-0005-0000-0000-00003F000000}"/>
    <cellStyle name="Comma 3 2 2" xfId="142" xr:uid="{00000000-0005-0000-0000-000040000000}"/>
    <cellStyle name="Comma 3 3" xfId="141" xr:uid="{00000000-0005-0000-0000-000041000000}"/>
    <cellStyle name="Comma 4" xfId="6" xr:uid="{00000000-0005-0000-0000-000042000000}"/>
    <cellStyle name="Comma 4 2" xfId="70" xr:uid="{00000000-0005-0000-0000-000043000000}"/>
    <cellStyle name="Comma 4 3" xfId="143" xr:uid="{00000000-0005-0000-0000-000044000000}"/>
    <cellStyle name="Comma 5" xfId="7" xr:uid="{00000000-0005-0000-0000-000045000000}"/>
    <cellStyle name="Comma 5 2" xfId="71" xr:uid="{00000000-0005-0000-0000-000046000000}"/>
    <cellStyle name="Comma 5 3" xfId="147" xr:uid="{00000000-0005-0000-0000-000047000000}"/>
    <cellStyle name="Comma 6" xfId="72" xr:uid="{00000000-0005-0000-0000-000048000000}"/>
    <cellStyle name="Comma 7" xfId="146" xr:uid="{00000000-0005-0000-0000-000049000000}"/>
    <cellStyle name="Comma 8" xfId="149" xr:uid="{00000000-0005-0000-0000-00004A000000}"/>
    <cellStyle name="Comma 9" xfId="151" xr:uid="{00000000-0005-0000-0000-00004B000000}"/>
    <cellStyle name="Ellenőrzőcella" xfId="73" xr:uid="{00000000-0005-0000-0000-00004C000000}"/>
    <cellStyle name="Eronat" xfId="74" xr:uid="{00000000-0005-0000-0000-00004D000000}"/>
    <cellStyle name="Explanatory Text 2" xfId="75" xr:uid="{00000000-0005-0000-0000-00004E000000}"/>
    <cellStyle name="Figyelmeztetés" xfId="76" xr:uid="{00000000-0005-0000-0000-00004F000000}"/>
    <cellStyle name="Good 2" xfId="77" xr:uid="{00000000-0005-0000-0000-000050000000}"/>
    <cellStyle name="Heading 1 2" xfId="78" xr:uid="{00000000-0005-0000-0000-000051000000}"/>
    <cellStyle name="Heading 2 2" xfId="79" xr:uid="{00000000-0005-0000-0000-000052000000}"/>
    <cellStyle name="Heading 3 2" xfId="80" xr:uid="{00000000-0005-0000-0000-000053000000}"/>
    <cellStyle name="Heading 4 2" xfId="81" xr:uid="{00000000-0005-0000-0000-000054000000}"/>
    <cellStyle name="Hivatkozott cella" xfId="82" xr:uid="{00000000-0005-0000-0000-000055000000}"/>
    <cellStyle name="Hyperlink 2" xfId="153" xr:uid="{00000000-0005-0000-0000-000056000000}"/>
    <cellStyle name="Ieșire" xfId="83" xr:uid="{00000000-0005-0000-0000-000057000000}"/>
    <cellStyle name="Input 2" xfId="84" xr:uid="{00000000-0005-0000-0000-000058000000}"/>
    <cellStyle name="Intrare" xfId="85" xr:uid="{00000000-0005-0000-0000-000059000000}"/>
    <cellStyle name="Jegyzet" xfId="86" xr:uid="{00000000-0005-0000-0000-00005A000000}"/>
    <cellStyle name="Jelölőszín (1)" xfId="87" xr:uid="{00000000-0005-0000-0000-00005B000000}"/>
    <cellStyle name="Jelölőszín (2)" xfId="88" xr:uid="{00000000-0005-0000-0000-00005C000000}"/>
    <cellStyle name="Jelölőszín (3)" xfId="89" xr:uid="{00000000-0005-0000-0000-00005D000000}"/>
    <cellStyle name="Jelölőszín (4)" xfId="90" xr:uid="{00000000-0005-0000-0000-00005E000000}"/>
    <cellStyle name="Jelölőszín (5)" xfId="91" xr:uid="{00000000-0005-0000-0000-00005F000000}"/>
    <cellStyle name="Jelölőszín (6)" xfId="92" xr:uid="{00000000-0005-0000-0000-000060000000}"/>
    <cellStyle name="Jó" xfId="93" xr:uid="{00000000-0005-0000-0000-000061000000}"/>
    <cellStyle name="Kimenet" xfId="94" xr:uid="{00000000-0005-0000-0000-000062000000}"/>
    <cellStyle name="Linked Cell 2" xfId="95" xr:uid="{00000000-0005-0000-0000-000063000000}"/>
    <cellStyle name="Magyarázó szöveg" xfId="96" xr:uid="{00000000-0005-0000-0000-000064000000}"/>
    <cellStyle name="Neutral 2" xfId="97" xr:uid="{00000000-0005-0000-0000-000065000000}"/>
    <cellStyle name="Neutru" xfId="98" xr:uid="{00000000-0005-0000-0000-000066000000}"/>
    <cellStyle name="Normal" xfId="0" builtinId="0"/>
    <cellStyle name="Normal 10" xfId="118" xr:uid="{00000000-0005-0000-0000-000068000000}"/>
    <cellStyle name="Normal 11" xfId="145" xr:uid="{00000000-0005-0000-0000-000069000000}"/>
    <cellStyle name="Normal 12" xfId="148" xr:uid="{00000000-0005-0000-0000-00006A000000}"/>
    <cellStyle name="Normal 13" xfId="150" xr:uid="{00000000-0005-0000-0000-00006B000000}"/>
    <cellStyle name="Normal 14" xfId="154" xr:uid="{00000000-0005-0000-0000-00006C000000}"/>
    <cellStyle name="Normal 2" xfId="8" xr:uid="{00000000-0005-0000-0000-00006D000000}"/>
    <cellStyle name="Normal 2 2" xfId="100" xr:uid="{00000000-0005-0000-0000-00006E000000}"/>
    <cellStyle name="Normal 2 2 2" xfId="144" xr:uid="{00000000-0005-0000-0000-00006F000000}"/>
    <cellStyle name="Normal 2 3" xfId="99" xr:uid="{00000000-0005-0000-0000-000070000000}"/>
    <cellStyle name="Normal 2 4" xfId="140" xr:uid="{00000000-0005-0000-0000-000071000000}"/>
    <cellStyle name="Normal 2_Serviciul de transport 2014 - 12 luni" xfId="101" xr:uid="{00000000-0005-0000-0000-000072000000}"/>
    <cellStyle name="Normal 3" xfId="9" xr:uid="{00000000-0005-0000-0000-000073000000}"/>
    <cellStyle name="Normal 3 2" xfId="103" xr:uid="{00000000-0005-0000-0000-000074000000}"/>
    <cellStyle name="Normal 3 3" xfId="104" xr:uid="{00000000-0005-0000-0000-000075000000}"/>
    <cellStyle name="Normal 3 4" xfId="102" xr:uid="{00000000-0005-0000-0000-000076000000}"/>
    <cellStyle name="Normal 3_~3586153" xfId="105" xr:uid="{00000000-0005-0000-0000-000077000000}"/>
    <cellStyle name="Normal 4" xfId="10" xr:uid="{00000000-0005-0000-0000-000078000000}"/>
    <cellStyle name="Normal 4 2" xfId="106" xr:uid="{00000000-0005-0000-0000-000079000000}"/>
    <cellStyle name="Normal 5" xfId="11" xr:uid="{00000000-0005-0000-0000-00007A000000}"/>
    <cellStyle name="Normal 5 2" xfId="108" xr:uid="{00000000-0005-0000-0000-00007B000000}"/>
    <cellStyle name="Normal 5 3" xfId="109" xr:uid="{00000000-0005-0000-0000-00007C000000}"/>
    <cellStyle name="Normal 5 3 2" xfId="110" xr:uid="{00000000-0005-0000-0000-00007D000000}"/>
    <cellStyle name="Normal 5 3_Serviciul de transport 2014 - 12 luni" xfId="111" xr:uid="{00000000-0005-0000-0000-00007E000000}"/>
    <cellStyle name="Normal 5 4" xfId="107" xr:uid="{00000000-0005-0000-0000-00007F000000}"/>
    <cellStyle name="Normal 5_Alocare Capacitate octombrie 2014" xfId="112" xr:uid="{00000000-0005-0000-0000-000080000000}"/>
    <cellStyle name="Normal 6" xfId="113" xr:uid="{00000000-0005-0000-0000-000081000000}"/>
    <cellStyle name="Normal 7" xfId="114" xr:uid="{00000000-0005-0000-0000-000082000000}"/>
    <cellStyle name="Normal 7 2" xfId="115" xr:uid="{00000000-0005-0000-0000-000083000000}"/>
    <cellStyle name="Normal 8" xfId="116" xr:uid="{00000000-0005-0000-0000-000084000000}"/>
    <cellStyle name="Normal 9" xfId="117" xr:uid="{00000000-0005-0000-0000-000085000000}"/>
    <cellStyle name="Notă" xfId="119" xr:uid="{00000000-0005-0000-0000-000086000000}"/>
    <cellStyle name="Note 2" xfId="120" xr:uid="{00000000-0005-0000-0000-000087000000}"/>
    <cellStyle name="Összesen" xfId="121" xr:uid="{00000000-0005-0000-0000-000088000000}"/>
    <cellStyle name="Output 2" xfId="122" xr:uid="{00000000-0005-0000-0000-000089000000}"/>
    <cellStyle name="Percent 2" xfId="12" xr:uid="{00000000-0005-0000-0000-00008B000000}"/>
    <cellStyle name="Percent 2 2" xfId="123" xr:uid="{00000000-0005-0000-0000-00008C000000}"/>
    <cellStyle name="Percent 2 2 12" xfId="152" xr:uid="{00000000-0005-0000-0000-00008D000000}"/>
    <cellStyle name="Rossz" xfId="124" xr:uid="{00000000-0005-0000-0000-00008E000000}"/>
    <cellStyle name="Semleges" xfId="125" xr:uid="{00000000-0005-0000-0000-00008F000000}"/>
    <cellStyle name="Standard_2000.10.20 Spreadsheet CBT Settlement - Draft" xfId="13" xr:uid="{00000000-0005-0000-0000-000090000000}"/>
    <cellStyle name="Számítás" xfId="126" xr:uid="{00000000-0005-0000-0000-000091000000}"/>
    <cellStyle name="Text avertisment" xfId="127" xr:uid="{00000000-0005-0000-0000-000092000000}"/>
    <cellStyle name="Text explicativ" xfId="128" xr:uid="{00000000-0005-0000-0000-000093000000}"/>
    <cellStyle name="Title 2" xfId="129" xr:uid="{00000000-0005-0000-0000-000094000000}"/>
    <cellStyle name="Titlu" xfId="130" xr:uid="{00000000-0005-0000-0000-000095000000}"/>
    <cellStyle name="Titlu 1" xfId="131" xr:uid="{00000000-0005-0000-0000-000096000000}"/>
    <cellStyle name="Titlu 2" xfId="132" xr:uid="{00000000-0005-0000-0000-000097000000}"/>
    <cellStyle name="Titlu 3" xfId="133" xr:uid="{00000000-0005-0000-0000-000098000000}"/>
    <cellStyle name="Titlu 4" xfId="134" xr:uid="{00000000-0005-0000-0000-000099000000}"/>
    <cellStyle name="Total 2" xfId="135" xr:uid="{00000000-0005-0000-0000-00009A000000}"/>
    <cellStyle name="Verificare celulă" xfId="136" xr:uid="{00000000-0005-0000-0000-00009B000000}"/>
    <cellStyle name="Warning Text 2" xfId="137" xr:uid="{00000000-0005-0000-0000-00009C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ei\AppData\Local\Temp\notesE1EF34\Trans_MacheteMonit_SSCo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lena.pirvu\Desktop\Cogenerare%202018\RAPORT%20%20SCHEMA\raport_sche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tributie_L"/>
      <sheetName val="Bonus_L"/>
      <sheetName val="Fin_Excep_L"/>
      <sheetName val="BonusNecuvNeac_A"/>
      <sheetName val="Supracomp_A"/>
    </sheetNames>
    <sheetDataSet>
      <sheetData sheetId="0">
        <row r="13">
          <cell r="B13" t="str">
            <v>ianuarie</v>
          </cell>
        </row>
        <row r="14">
          <cell r="B14" t="str">
            <v>februarie</v>
          </cell>
        </row>
        <row r="15">
          <cell r="B15" t="str">
            <v>martie</v>
          </cell>
        </row>
        <row r="16">
          <cell r="B16" t="str">
            <v>aprilie</v>
          </cell>
        </row>
        <row r="17">
          <cell r="B17" t="str">
            <v>mai</v>
          </cell>
        </row>
        <row r="18">
          <cell r="B18" t="str">
            <v>iunie</v>
          </cell>
        </row>
        <row r="19">
          <cell r="B19" t="str">
            <v>iulie</v>
          </cell>
        </row>
        <row r="20">
          <cell r="B20" t="str">
            <v>august</v>
          </cell>
        </row>
        <row r="21">
          <cell r="B21" t="str">
            <v>septembrie</v>
          </cell>
        </row>
        <row r="22">
          <cell r="B22" t="str">
            <v>octombrie</v>
          </cell>
        </row>
        <row r="23">
          <cell r="B23" t="str">
            <v>noiembrie</v>
          </cell>
        </row>
        <row r="24">
          <cell r="B24" t="str">
            <v>decembrie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"/>
      <sheetName val="Agregate"/>
      <sheetName val="Producatori"/>
      <sheetName val="Combustibil"/>
      <sheetName val="Centralizator A3 2018  (2)"/>
      <sheetName val="Raport 2018"/>
      <sheetName val="Raport  2017"/>
      <sheetName val="Ord 78_ 2016 pt 2017"/>
      <sheetName val="Ord 43_2017 pt iul 2017"/>
      <sheetName val="Septembrie 2018 lucru  ANRE"/>
      <sheetName val="August 2018 lucru  ANRE   "/>
      <sheetName val="Iulie 2018 lucru  ANRE  "/>
      <sheetName val="Iunie 2018 lucru  ANRE "/>
      <sheetName val="Mai 2018 lucru  ANRE "/>
      <sheetName val="Aprilie 2018 lucru  ANRE"/>
      <sheetName val="Martie  2018 lucru  ANRE"/>
      <sheetName val="Februarie 2018 ANRE "/>
      <sheetName val="Ianuarie  2018 ANRE"/>
      <sheetName val="Raport SS 2011-2018 "/>
    </sheetNames>
    <sheetDataSet>
      <sheetData sheetId="0">
        <row r="2">
          <cell r="A2" t="str">
            <v>4/2011</v>
          </cell>
        </row>
      </sheetData>
      <sheetData sheetId="1"/>
      <sheetData sheetId="2">
        <row r="2">
          <cell r="A2" t="str">
            <v>RAAN</v>
          </cell>
        </row>
        <row r="3">
          <cell r="A3" t="str">
            <v>Veolia</v>
          </cell>
        </row>
        <row r="4">
          <cell r="A4" t="str">
            <v>Electrocentrale Bucuresti</v>
          </cell>
        </row>
        <row r="5">
          <cell r="A5" t="str">
            <v>Termocentrale Oradea</v>
          </cell>
        </row>
        <row r="6">
          <cell r="A6" t="str">
            <v>BEPCO</v>
          </cell>
        </row>
        <row r="7">
          <cell r="A7" t="str">
            <v>BEPCO</v>
          </cell>
        </row>
        <row r="8">
          <cell r="A8" t="str">
            <v>BEPCO</v>
          </cell>
        </row>
        <row r="9">
          <cell r="A9" t="str">
            <v>BEPCO</v>
          </cell>
        </row>
        <row r="10">
          <cell r="A10" t="str">
            <v>ENERGY COGENERATION GROUP ZIMNICEA (fosta BIOFUEL ENERGY)</v>
          </cell>
        </row>
        <row r="11">
          <cell r="A11" t="str">
            <v>CE OLTENIA (fost CEN CRAIOVA)</v>
          </cell>
        </row>
        <row r="12">
          <cell r="A12" t="str">
            <v>CET ARAD</v>
          </cell>
        </row>
        <row r="13">
          <cell r="A13" t="str">
            <v>CET BACAU (S.C. THERMOENERGY GROUP S.A.)</v>
          </cell>
        </row>
        <row r="14">
          <cell r="A14" t="str">
            <v>CET BACAU</v>
          </cell>
        </row>
        <row r="15">
          <cell r="A15" t="str">
            <v>CET GOVORA</v>
          </cell>
        </row>
        <row r="16">
          <cell r="A16" t="str">
            <v>CET GRIVITA</v>
          </cell>
        </row>
        <row r="17">
          <cell r="A17" t="str">
            <v>S.C  VEOLIA ENERGIE IASI S.A. (S.C.DALKIA TERMO IASI)</v>
          </cell>
        </row>
        <row r="18">
          <cell r="A18" t="str">
            <v>S.C  VEOLIA ENERGIE IASI S.A. (S.C.DALKIA TERMO IASI)</v>
          </cell>
        </row>
        <row r="19">
          <cell r="A19" t="str">
            <v xml:space="preserve">COLONIA CLUJ NAPOCA SRL 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COLTERM TIMISOARA CET Freidorf</v>
          </cell>
        </row>
        <row r="23">
          <cell r="A23" t="str">
            <v>COMPA SIBIU</v>
          </cell>
        </row>
        <row r="24">
          <cell r="A24" t="str">
            <v>CONTOUR GLOBAL Ploiesti</v>
          </cell>
        </row>
        <row r="25">
          <cell r="A25" t="str">
            <v>DALKIA Ploiesti (S.C. VEOLIA ENERGIE PRAHOVA  S.R.L.)</v>
          </cell>
        </row>
        <row r="26">
          <cell r="A26" t="str">
            <v>ECOGEN ENERGY Buzau</v>
          </cell>
        </row>
        <row r="27">
          <cell r="A27" t="str">
            <v>ELCEN BUCURESTI</v>
          </cell>
        </row>
        <row r="28">
          <cell r="A28" t="str">
            <v>ELCEN BUCURESTI</v>
          </cell>
        </row>
        <row r="29">
          <cell r="A29" t="str">
            <v>ELCEN BUCURESTI</v>
          </cell>
        </row>
        <row r="30">
          <cell r="A30" t="str">
            <v>ELCEN BUCURESTI</v>
          </cell>
        </row>
        <row r="31">
          <cell r="A31" t="str">
            <v>ELCEN BUCURESTI</v>
          </cell>
        </row>
        <row r="32">
          <cell r="A32" t="str">
            <v xml:space="preserve">S.C COMPLEXUL HUNEDOARA </v>
          </cell>
        </row>
        <row r="33">
          <cell r="A33" t="str">
            <v>SC COMPLEXUL HUNEDOARA</v>
          </cell>
        </row>
        <row r="34">
          <cell r="A34" t="str">
            <v>ELCEN GALATI</v>
          </cell>
        </row>
        <row r="35">
          <cell r="A35" t="str">
            <v>ELCEN ORADEA</v>
          </cell>
        </row>
        <row r="36">
          <cell r="A36" t="str">
            <v xml:space="preserve">TERMOFICARE ORADEA </v>
          </cell>
        </row>
        <row r="37">
          <cell r="A37" t="str">
            <v>ENET FOCSANI</v>
          </cell>
        </row>
        <row r="38">
          <cell r="A38" t="str">
            <v>INTERAGRO SRL Zimnicea</v>
          </cell>
        </row>
        <row r="39">
          <cell r="A39" t="str">
            <v>MODERN CALOR Botosani</v>
          </cell>
        </row>
        <row r="40">
          <cell r="A40" t="str">
            <v>OMV- CET Petrom City</v>
          </cell>
        </row>
        <row r="41">
          <cell r="A41" t="str">
            <v>RAAN  CET Halanga</v>
          </cell>
        </row>
        <row r="42">
          <cell r="A42" t="str">
            <v>RULMENTI BARLAD</v>
          </cell>
        </row>
        <row r="43">
          <cell r="A43" t="str">
            <v>SERVICII COMUNALE RADAUTI</v>
          </cell>
        </row>
        <row r="44">
          <cell r="A44" t="str">
            <v>UATAA MOTRU</v>
          </cell>
        </row>
        <row r="45">
          <cell r="A45" t="str">
            <v>UPB</v>
          </cell>
        </row>
        <row r="46">
          <cell r="A46" t="str">
            <v>VEST ENERGO</v>
          </cell>
        </row>
        <row r="47">
          <cell r="A47" t="str">
            <v>ZAHARUL LUDUS (S.C. TEREOS ROMANIA)</v>
          </cell>
        </row>
        <row r="48">
          <cell r="A48" t="str">
            <v>CET LUKOIL</v>
          </cell>
        </row>
        <row r="49">
          <cell r="A49" t="str">
            <v>SC ELECTRO ENERGY SUD SRL GIURGIU</v>
          </cell>
        </row>
        <row r="50">
          <cell r="A50" t="str">
            <v>SC PETROCART SA PIATRA NEAMT</v>
          </cell>
        </row>
        <row r="51">
          <cell r="A51" t="str">
            <v>S.C PREFAB S.A</v>
          </cell>
        </row>
        <row r="52">
          <cell r="A52" t="str">
            <v>S.C DONAU CHEM S.R.L</v>
          </cell>
        </row>
        <row r="53">
          <cell r="A53" t="str">
            <v>S.C POLIGEN POWER ENERGY S.R.L</v>
          </cell>
        </row>
        <row r="54">
          <cell r="A54" t="str">
            <v>S.C ELECTROUTILAJ S.A. Campina</v>
          </cell>
        </row>
        <row r="55">
          <cell r="A55" t="str">
            <v>S.C. SOCERAM S.A. Campina</v>
          </cell>
        </row>
        <row r="56">
          <cell r="A56" t="str">
            <v>S.C. GAS ENERGY ECOTHERM S.A.</v>
          </cell>
        </row>
        <row r="57">
          <cell r="A57" t="str">
            <v>RAGCL PASCANI</v>
          </cell>
        </row>
      </sheetData>
      <sheetData sheetId="3">
        <row r="2">
          <cell r="A2" t="str">
            <v>CS</v>
          </cell>
        </row>
        <row r="3">
          <cell r="A3" t="str">
            <v>TGN</v>
          </cell>
        </row>
        <row r="4">
          <cell r="A4" t="str">
            <v>DGN</v>
          </cell>
        </row>
      </sheetData>
      <sheetData sheetId="4"/>
      <sheetData sheetId="5"/>
      <sheetData sheetId="6"/>
      <sheetData sheetId="7">
        <row r="10">
          <cell r="H10" t="str">
            <v>An IV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8"/>
  <sheetViews>
    <sheetView tabSelected="1" workbookViewId="0">
      <selection activeCell="O24" sqref="O24"/>
    </sheetView>
  </sheetViews>
  <sheetFormatPr defaultColWidth="9.109375" defaultRowHeight="14.4"/>
  <cols>
    <col min="1" max="1" width="6.33203125" customWidth="1"/>
    <col min="2" max="2" width="34.44140625" customWidth="1"/>
    <col min="3" max="3" width="10.109375" customWidth="1"/>
    <col min="4" max="4" width="10.44140625" bestFit="1" customWidth="1"/>
    <col min="5" max="5" width="11.5546875" bestFit="1" customWidth="1"/>
    <col min="6" max="6" width="9.88671875" bestFit="1" customWidth="1"/>
    <col min="7" max="7" width="10.44140625" customWidth="1"/>
    <col min="8" max="8" width="11.44140625" customWidth="1"/>
    <col min="9" max="11" width="11.109375" bestFit="1" customWidth="1"/>
    <col min="12" max="12" width="11.109375" customWidth="1"/>
    <col min="13" max="13" width="11.44140625" customWidth="1"/>
    <col min="14" max="14" width="11" customWidth="1"/>
    <col min="15" max="15" width="13.33203125" customWidth="1"/>
    <col min="16" max="16" width="16.88671875" customWidth="1"/>
    <col min="17" max="17" width="14" bestFit="1" customWidth="1"/>
  </cols>
  <sheetData>
    <row r="1" spans="1:17">
      <c r="A1" s="4" t="s">
        <v>16</v>
      </c>
    </row>
    <row r="2" spans="1:17">
      <c r="A2" s="4"/>
      <c r="P2" s="4" t="s">
        <v>15</v>
      </c>
    </row>
    <row r="3" spans="1:17">
      <c r="A3" s="4"/>
    </row>
    <row r="4" spans="1:17" ht="15.6">
      <c r="A4" s="155" t="s">
        <v>17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7" ht="15.6">
      <c r="A5" s="156" t="s">
        <v>50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17" ht="15.75" customHeight="1" thickBot="1">
      <c r="A6" s="5"/>
      <c r="B6" s="5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5"/>
      <c r="N6" s="5"/>
      <c r="O6" s="5"/>
    </row>
    <row r="7" spans="1:17" ht="15.75" customHeight="1" thickBot="1">
      <c r="A7" s="158" t="s">
        <v>0</v>
      </c>
      <c r="B7" s="160" t="s">
        <v>1</v>
      </c>
      <c r="C7" s="162" t="s">
        <v>52</v>
      </c>
      <c r="D7" s="163"/>
      <c r="E7" s="163"/>
      <c r="F7" s="163"/>
      <c r="G7" s="163"/>
      <c r="H7" s="163"/>
      <c r="I7" s="163"/>
      <c r="J7" s="164"/>
      <c r="K7" s="162" t="s">
        <v>53</v>
      </c>
      <c r="L7" s="163"/>
      <c r="M7" s="163"/>
      <c r="N7" s="163"/>
      <c r="O7" s="165" t="s">
        <v>41</v>
      </c>
      <c r="P7" s="165" t="s">
        <v>42</v>
      </c>
    </row>
    <row r="8" spans="1:17" ht="15" thickBot="1">
      <c r="A8" s="159"/>
      <c r="B8" s="161"/>
      <c r="C8" s="123" t="s">
        <v>28</v>
      </c>
      <c r="D8" s="122" t="s">
        <v>29</v>
      </c>
      <c r="E8" s="123" t="s">
        <v>30</v>
      </c>
      <c r="F8" s="122" t="s">
        <v>31</v>
      </c>
      <c r="G8" s="123" t="s">
        <v>14</v>
      </c>
      <c r="H8" s="122" t="s">
        <v>32</v>
      </c>
      <c r="I8" s="123" t="s">
        <v>33</v>
      </c>
      <c r="J8" s="122" t="s">
        <v>34</v>
      </c>
      <c r="K8" s="123" t="s">
        <v>35</v>
      </c>
      <c r="L8" s="122" t="s">
        <v>36</v>
      </c>
      <c r="M8" s="123" t="s">
        <v>37</v>
      </c>
      <c r="N8" s="122" t="s">
        <v>38</v>
      </c>
      <c r="O8" s="166"/>
      <c r="P8" s="167"/>
    </row>
    <row r="9" spans="1:17" ht="15" customHeight="1">
      <c r="A9" s="168" t="s">
        <v>2</v>
      </c>
      <c r="B9" s="170" t="s">
        <v>51</v>
      </c>
      <c r="C9" s="149">
        <f>C11+C21+C24</f>
        <v>0</v>
      </c>
      <c r="D9" s="149">
        <f t="shared" ref="D9:N9" si="0">D11+D21+D24</f>
        <v>0</v>
      </c>
      <c r="E9" s="149">
        <f t="shared" si="0"/>
        <v>0</v>
      </c>
      <c r="F9" s="149">
        <f t="shared" si="0"/>
        <v>0</v>
      </c>
      <c r="G9" s="149">
        <f t="shared" si="0"/>
        <v>0</v>
      </c>
      <c r="H9" s="149">
        <f t="shared" si="0"/>
        <v>0</v>
      </c>
      <c r="I9" s="149">
        <f t="shared" si="0"/>
        <v>0</v>
      </c>
      <c r="J9" s="149">
        <f t="shared" si="0"/>
        <v>0</v>
      </c>
      <c r="K9" s="149">
        <f t="shared" si="0"/>
        <v>0</v>
      </c>
      <c r="L9" s="149">
        <f t="shared" si="0"/>
        <v>0</v>
      </c>
      <c r="M9" s="149">
        <f t="shared" si="0"/>
        <v>0</v>
      </c>
      <c r="N9" s="149">
        <f t="shared" si="0"/>
        <v>0</v>
      </c>
      <c r="O9" s="153">
        <f t="shared" ref="O9" si="1">O11+O21</f>
        <v>0</v>
      </c>
      <c r="P9" s="143"/>
      <c r="Q9" s="3"/>
    </row>
    <row r="10" spans="1:17" ht="15.75" customHeight="1" thickBot="1">
      <c r="A10" s="169"/>
      <c r="B10" s="171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4"/>
      <c r="P10" s="144"/>
      <c r="Q10" s="36"/>
    </row>
    <row r="11" spans="1:17">
      <c r="A11" s="151">
        <v>1</v>
      </c>
      <c r="B11" s="124" t="s">
        <v>3</v>
      </c>
      <c r="C11" s="147">
        <f>C13+C14+C15+C16+C18+C17</f>
        <v>0</v>
      </c>
      <c r="D11" s="145">
        <f t="shared" ref="D11:N11" si="2">D13+D14+D15+D16+D18+D17</f>
        <v>0</v>
      </c>
      <c r="E11" s="147">
        <f t="shared" si="2"/>
        <v>0</v>
      </c>
      <c r="F11" s="145">
        <f t="shared" si="2"/>
        <v>0</v>
      </c>
      <c r="G11" s="147">
        <f t="shared" si="2"/>
        <v>0</v>
      </c>
      <c r="H11" s="145">
        <f t="shared" si="2"/>
        <v>0</v>
      </c>
      <c r="I11" s="147">
        <f t="shared" si="2"/>
        <v>0</v>
      </c>
      <c r="J11" s="145">
        <f t="shared" si="2"/>
        <v>0</v>
      </c>
      <c r="K11" s="147">
        <f t="shared" si="2"/>
        <v>0</v>
      </c>
      <c r="L11" s="145">
        <f t="shared" si="2"/>
        <v>0</v>
      </c>
      <c r="M11" s="147">
        <f t="shared" si="2"/>
        <v>0</v>
      </c>
      <c r="N11" s="145">
        <f t="shared" si="2"/>
        <v>0</v>
      </c>
      <c r="O11" s="147">
        <f t="shared" ref="O11" si="3">O13+O14+O15+O16+O18+O17</f>
        <v>0</v>
      </c>
      <c r="P11" s="143"/>
    </row>
    <row r="12" spans="1:17" ht="15" thickBot="1">
      <c r="A12" s="152"/>
      <c r="B12" s="125" t="s">
        <v>4</v>
      </c>
      <c r="C12" s="148"/>
      <c r="D12" s="146"/>
      <c r="E12" s="148"/>
      <c r="F12" s="146"/>
      <c r="G12" s="148"/>
      <c r="H12" s="146"/>
      <c r="I12" s="148"/>
      <c r="J12" s="146"/>
      <c r="K12" s="148"/>
      <c r="L12" s="146"/>
      <c r="M12" s="148"/>
      <c r="N12" s="146"/>
      <c r="O12" s="148"/>
      <c r="P12" s="144"/>
    </row>
    <row r="13" spans="1:17" ht="30" customHeight="1">
      <c r="A13" s="68" t="s">
        <v>18</v>
      </c>
      <c r="B13" s="11" t="s">
        <v>5</v>
      </c>
      <c r="C13" s="73"/>
      <c r="D13" s="78"/>
      <c r="E13" s="29"/>
      <c r="F13" s="30"/>
      <c r="G13" s="88"/>
      <c r="H13" s="30"/>
      <c r="I13" s="90"/>
      <c r="J13" s="91"/>
      <c r="K13" s="38"/>
      <c r="L13" s="30"/>
      <c r="M13" s="38"/>
      <c r="N13" s="30"/>
      <c r="O13" s="38"/>
      <c r="P13" s="39"/>
    </row>
    <row r="14" spans="1:17">
      <c r="A14" s="70" t="s">
        <v>19</v>
      </c>
      <c r="B14" s="126" t="s">
        <v>24</v>
      </c>
      <c r="C14" s="74"/>
      <c r="D14" s="79"/>
      <c r="E14" s="59"/>
      <c r="F14" s="79"/>
      <c r="G14" s="59"/>
      <c r="H14" s="60"/>
      <c r="I14" s="59"/>
      <c r="J14" s="79"/>
      <c r="K14" s="63"/>
      <c r="L14" s="60"/>
      <c r="M14" s="63"/>
      <c r="N14" s="60"/>
      <c r="O14" s="61"/>
      <c r="P14" s="58"/>
    </row>
    <row r="15" spans="1:17" ht="27.6">
      <c r="A15" s="70" t="s">
        <v>20</v>
      </c>
      <c r="B15" s="127" t="s">
        <v>25</v>
      </c>
      <c r="C15" s="40"/>
      <c r="D15" s="80"/>
      <c r="E15" s="62"/>
      <c r="F15" s="80"/>
      <c r="G15" s="59"/>
      <c r="H15" s="60"/>
      <c r="I15" s="59"/>
      <c r="J15" s="79"/>
      <c r="K15" s="63"/>
      <c r="L15" s="60"/>
      <c r="M15" s="63"/>
      <c r="N15" s="60"/>
      <c r="O15" s="61"/>
      <c r="P15" s="58"/>
    </row>
    <row r="16" spans="1:17" ht="24.75" customHeight="1">
      <c r="A16" s="69" t="s">
        <v>21</v>
      </c>
      <c r="B16" s="127" t="s">
        <v>26</v>
      </c>
      <c r="C16" s="75"/>
      <c r="D16" s="81"/>
      <c r="E16" s="31"/>
      <c r="F16" s="86"/>
      <c r="G16" s="40"/>
      <c r="H16" s="89"/>
      <c r="I16" s="62"/>
      <c r="J16" s="92"/>
      <c r="K16" s="76"/>
      <c r="L16" s="93"/>
      <c r="M16" s="41"/>
      <c r="N16" s="83"/>
      <c r="O16" s="42"/>
      <c r="P16" s="43"/>
    </row>
    <row r="17" spans="1:17" ht="21" customHeight="1">
      <c r="A17" s="69" t="s">
        <v>22</v>
      </c>
      <c r="B17" s="128" t="s">
        <v>27</v>
      </c>
      <c r="C17" s="76"/>
      <c r="D17" s="82"/>
      <c r="E17" s="32"/>
      <c r="F17" s="82"/>
      <c r="G17" s="32"/>
      <c r="H17" s="33"/>
      <c r="I17" s="32"/>
      <c r="J17" s="82"/>
      <c r="K17" s="42"/>
      <c r="L17" s="33"/>
      <c r="M17" s="42"/>
      <c r="N17" s="33"/>
      <c r="O17" s="42"/>
      <c r="P17" s="44"/>
    </row>
    <row r="18" spans="1:17" ht="21" customHeight="1">
      <c r="A18" s="70" t="s">
        <v>23</v>
      </c>
      <c r="B18" s="129" t="s">
        <v>39</v>
      </c>
      <c r="C18" s="112">
        <f>C19+C20</f>
        <v>0</v>
      </c>
      <c r="D18" s="113">
        <f t="shared" ref="D18:O18" si="4">D19+D20</f>
        <v>0</v>
      </c>
      <c r="E18" s="112">
        <f t="shared" si="4"/>
        <v>0</v>
      </c>
      <c r="F18" s="113">
        <f t="shared" si="4"/>
        <v>0</v>
      </c>
      <c r="G18" s="112">
        <f t="shared" si="4"/>
        <v>0</v>
      </c>
      <c r="H18" s="113">
        <f t="shared" si="4"/>
        <v>0</v>
      </c>
      <c r="I18" s="112">
        <f t="shared" si="4"/>
        <v>0</v>
      </c>
      <c r="J18" s="113">
        <f t="shared" si="4"/>
        <v>0</v>
      </c>
      <c r="K18" s="112">
        <f t="shared" si="4"/>
        <v>0</v>
      </c>
      <c r="L18" s="113">
        <f t="shared" si="4"/>
        <v>0</v>
      </c>
      <c r="M18" s="112">
        <f t="shared" si="4"/>
        <v>0</v>
      </c>
      <c r="N18" s="113">
        <f t="shared" si="4"/>
        <v>0</v>
      </c>
      <c r="O18" s="112">
        <f t="shared" si="4"/>
        <v>0</v>
      </c>
      <c r="P18" s="114"/>
      <c r="Q18" s="18"/>
    </row>
    <row r="19" spans="1:17" ht="21" customHeight="1">
      <c r="A19" s="69" t="s">
        <v>43</v>
      </c>
      <c r="B19" s="130" t="s">
        <v>40</v>
      </c>
      <c r="C19" s="76"/>
      <c r="D19" s="83"/>
      <c r="E19" s="85"/>
      <c r="F19" s="80"/>
      <c r="G19" s="41"/>
      <c r="H19" s="83"/>
      <c r="I19" s="41"/>
      <c r="J19" s="92"/>
      <c r="K19" s="76"/>
      <c r="L19" s="83"/>
      <c r="M19" s="41"/>
      <c r="N19" s="83"/>
      <c r="O19" s="42"/>
      <c r="P19" s="43"/>
      <c r="Q19" s="18"/>
    </row>
    <row r="20" spans="1:17" ht="21" customHeight="1" thickBot="1">
      <c r="A20" s="68" t="s">
        <v>44</v>
      </c>
      <c r="B20" s="131" t="s">
        <v>40</v>
      </c>
      <c r="C20" s="115"/>
      <c r="D20" s="116"/>
      <c r="E20" s="117"/>
      <c r="F20" s="65"/>
      <c r="G20" s="118"/>
      <c r="H20" s="116"/>
      <c r="I20" s="118"/>
      <c r="J20" s="119"/>
      <c r="K20" s="115"/>
      <c r="L20" s="116"/>
      <c r="M20" s="118"/>
      <c r="N20" s="116"/>
      <c r="O20" s="120"/>
      <c r="P20" s="121"/>
      <c r="Q20" s="18"/>
    </row>
    <row r="21" spans="1:17">
      <c r="A21" s="71">
        <v>2</v>
      </c>
      <c r="B21" s="132" t="s">
        <v>47</v>
      </c>
      <c r="C21" s="66">
        <f>C22+C23</f>
        <v>0</v>
      </c>
      <c r="D21" s="94">
        <f t="shared" ref="D21:N21" si="5">D22+D23</f>
        <v>0</v>
      </c>
      <c r="E21" s="66">
        <f t="shared" si="5"/>
        <v>0</v>
      </c>
      <c r="F21" s="94">
        <f t="shared" si="5"/>
        <v>0</v>
      </c>
      <c r="G21" s="66">
        <f t="shared" si="5"/>
        <v>0</v>
      </c>
      <c r="H21" s="94">
        <f t="shared" si="5"/>
        <v>0</v>
      </c>
      <c r="I21" s="66">
        <f t="shared" si="5"/>
        <v>0</v>
      </c>
      <c r="J21" s="95">
        <f t="shared" si="5"/>
        <v>0</v>
      </c>
      <c r="K21" s="67">
        <f t="shared" si="5"/>
        <v>0</v>
      </c>
      <c r="L21" s="95">
        <f t="shared" si="5"/>
        <v>0</v>
      </c>
      <c r="M21" s="67">
        <f t="shared" si="5"/>
        <v>0</v>
      </c>
      <c r="N21" s="95">
        <f t="shared" si="5"/>
        <v>0</v>
      </c>
      <c r="O21" s="72">
        <f>SUM(C21:N21)</f>
        <v>0</v>
      </c>
      <c r="P21" s="111"/>
    </row>
    <row r="22" spans="1:17" ht="17.25" customHeight="1">
      <c r="A22" s="69" t="s">
        <v>54</v>
      </c>
      <c r="B22" s="133" t="s">
        <v>45</v>
      </c>
      <c r="C22" s="45"/>
      <c r="D22" s="65"/>
      <c r="E22" s="64"/>
      <c r="F22" s="87"/>
      <c r="G22" s="45"/>
      <c r="H22" s="87"/>
      <c r="I22" s="45"/>
      <c r="J22" s="65"/>
      <c r="K22" s="64"/>
      <c r="L22" s="65"/>
      <c r="M22" s="64"/>
      <c r="N22" s="65"/>
      <c r="O22" s="46"/>
      <c r="P22" s="110"/>
    </row>
    <row r="23" spans="1:17" ht="18" customHeight="1" thickBot="1">
      <c r="A23" s="69" t="s">
        <v>55</v>
      </c>
      <c r="B23" s="134" t="s">
        <v>46</v>
      </c>
      <c r="C23" s="103"/>
      <c r="D23" s="104"/>
      <c r="E23" s="105"/>
      <c r="F23" s="106"/>
      <c r="G23" s="107"/>
      <c r="H23" s="106"/>
      <c r="I23" s="107"/>
      <c r="J23" s="108"/>
      <c r="K23" s="105"/>
      <c r="L23" s="108"/>
      <c r="M23" s="105"/>
      <c r="N23" s="108"/>
      <c r="O23" s="109"/>
      <c r="P23" s="102"/>
    </row>
    <row r="24" spans="1:17" ht="18" customHeight="1">
      <c r="A24" s="137">
        <v>3</v>
      </c>
      <c r="B24" s="135" t="s">
        <v>56</v>
      </c>
      <c r="C24" s="96">
        <f>C25+C26</f>
        <v>0</v>
      </c>
      <c r="D24" s="96">
        <f t="shared" ref="D24:N24" si="6">D25+D26</f>
        <v>0</v>
      </c>
      <c r="E24" s="96">
        <f t="shared" si="6"/>
        <v>0</v>
      </c>
      <c r="F24" s="96">
        <f t="shared" si="6"/>
        <v>0</v>
      </c>
      <c r="G24" s="96">
        <f t="shared" si="6"/>
        <v>0</v>
      </c>
      <c r="H24" s="96">
        <f t="shared" si="6"/>
        <v>0</v>
      </c>
      <c r="I24" s="96">
        <f t="shared" si="6"/>
        <v>0</v>
      </c>
      <c r="J24" s="96">
        <f t="shared" si="6"/>
        <v>0</v>
      </c>
      <c r="K24" s="96">
        <f t="shared" si="6"/>
        <v>0</v>
      </c>
      <c r="L24" s="96">
        <f t="shared" si="6"/>
        <v>0</v>
      </c>
      <c r="M24" s="96">
        <f t="shared" si="6"/>
        <v>0</v>
      </c>
      <c r="N24" s="96">
        <f t="shared" si="6"/>
        <v>0</v>
      </c>
      <c r="O24" s="172"/>
      <c r="P24" s="173"/>
    </row>
    <row r="25" spans="1:17" ht="18" customHeight="1">
      <c r="A25" s="138" t="s">
        <v>57</v>
      </c>
      <c r="B25" s="130" t="s">
        <v>40</v>
      </c>
      <c r="C25" s="42"/>
      <c r="D25" s="82"/>
      <c r="E25" s="62"/>
      <c r="F25" s="89"/>
      <c r="G25" s="40"/>
      <c r="H25" s="89"/>
      <c r="I25" s="40"/>
      <c r="J25" s="80"/>
      <c r="K25" s="62"/>
      <c r="L25" s="80"/>
      <c r="M25" s="62"/>
      <c r="N25" s="80"/>
      <c r="O25" s="174"/>
      <c r="P25" s="175"/>
    </row>
    <row r="26" spans="1:17" ht="18" customHeight="1" thickBot="1">
      <c r="A26" s="137" t="s">
        <v>58</v>
      </c>
      <c r="B26" s="131" t="s">
        <v>40</v>
      </c>
      <c r="C26" s="96"/>
      <c r="D26" s="97"/>
      <c r="E26" s="98"/>
      <c r="F26" s="99"/>
      <c r="G26" s="100"/>
      <c r="H26" s="99"/>
      <c r="I26" s="100"/>
      <c r="J26" s="101"/>
      <c r="K26" s="98"/>
      <c r="L26" s="101"/>
      <c r="M26" s="98"/>
      <c r="N26" s="101"/>
      <c r="O26" s="172"/>
      <c r="P26" s="176"/>
    </row>
    <row r="27" spans="1:17" ht="24.75" customHeight="1" thickBot="1">
      <c r="A27" s="139" t="s">
        <v>6</v>
      </c>
      <c r="B27" s="136" t="s">
        <v>7</v>
      </c>
      <c r="C27" s="77"/>
      <c r="D27" s="84"/>
      <c r="E27" s="47"/>
      <c r="F27" s="84"/>
      <c r="G27" s="47"/>
      <c r="H27" s="84"/>
      <c r="I27" s="47"/>
      <c r="J27" s="49"/>
      <c r="K27" s="48"/>
      <c r="L27" s="49"/>
      <c r="M27" s="48"/>
      <c r="N27" s="49"/>
      <c r="O27" s="47">
        <f>SUM(C27:N27)</f>
        <v>0</v>
      </c>
      <c r="P27" s="50"/>
      <c r="Q27" s="34"/>
    </row>
    <row r="28" spans="1:17">
      <c r="B28" s="7"/>
      <c r="H28" t="s">
        <v>8</v>
      </c>
    </row>
    <row r="29" spans="1:17" ht="18.75" customHeight="1" thickBot="1">
      <c r="A29" s="140" t="s">
        <v>9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1:17" ht="22.5" customHeight="1" thickBot="1">
      <c r="A30" s="6" t="s">
        <v>10</v>
      </c>
      <c r="B30" s="19" t="s">
        <v>11</v>
      </c>
      <c r="C30" s="20"/>
      <c r="D30" s="21"/>
      <c r="E30" s="22"/>
      <c r="F30" s="23"/>
      <c r="G30" s="51"/>
      <c r="H30" s="24"/>
      <c r="I30" s="22"/>
      <c r="J30" s="23"/>
      <c r="K30" s="24">
        <v>0</v>
      </c>
      <c r="L30" s="24">
        <v>0</v>
      </c>
      <c r="M30" s="24">
        <v>0</v>
      </c>
      <c r="N30" s="25">
        <v>0</v>
      </c>
      <c r="O30" s="26">
        <f>SUM(C30:N30)</f>
        <v>0</v>
      </c>
    </row>
    <row r="31" spans="1:17" ht="22.5" customHeight="1" thickBot="1">
      <c r="A31" s="8" t="s">
        <v>12</v>
      </c>
      <c r="B31" s="9" t="s">
        <v>13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6">
        <f>SUM(C31:N31)</f>
        <v>0</v>
      </c>
    </row>
    <row r="32" spans="1:17">
      <c r="A32" s="10"/>
      <c r="B32" s="11"/>
      <c r="C32" s="1"/>
      <c r="D32" s="1"/>
      <c r="E32" s="1"/>
      <c r="F32" s="1"/>
      <c r="G32" s="2"/>
      <c r="H32" s="2"/>
      <c r="I32" s="12"/>
      <c r="J32" s="12"/>
      <c r="K32" s="12"/>
      <c r="L32" s="12"/>
      <c r="M32" s="12"/>
      <c r="N32" s="12"/>
      <c r="O32" s="12"/>
    </row>
    <row r="33" spans="2:14">
      <c r="B33" s="4" t="s">
        <v>48</v>
      </c>
      <c r="C33" s="35"/>
      <c r="D33" s="14"/>
      <c r="E33" s="14"/>
      <c r="F33" s="13"/>
      <c r="H33" s="15"/>
      <c r="I33" s="13"/>
      <c r="L33" s="16"/>
    </row>
    <row r="34" spans="2:14" ht="15.6">
      <c r="B34" s="27"/>
      <c r="C34" s="141"/>
      <c r="D34" s="141"/>
      <c r="E34" s="52"/>
      <c r="F34" s="52"/>
      <c r="G34" s="53"/>
      <c r="H34" s="54"/>
      <c r="I34" s="54"/>
      <c r="J34" s="52"/>
      <c r="K34" s="53"/>
      <c r="L34" s="17"/>
      <c r="M34" s="52"/>
      <c r="N34" s="53"/>
    </row>
    <row r="35" spans="2:14" ht="15.6">
      <c r="B35" s="28" t="s">
        <v>49</v>
      </c>
      <c r="C35" s="142"/>
      <c r="D35" s="142"/>
      <c r="E35" s="52"/>
      <c r="F35" s="52"/>
      <c r="G35" s="55"/>
      <c r="H35" s="53"/>
      <c r="I35" s="53"/>
      <c r="J35" s="52"/>
      <c r="K35" s="53"/>
      <c r="L35" s="56"/>
      <c r="M35" s="52"/>
      <c r="N35" s="53"/>
    </row>
    <row r="36" spans="2:14">
      <c r="B36" s="3"/>
      <c r="C36" s="57"/>
      <c r="D36" s="57"/>
      <c r="H36" s="3"/>
      <c r="I36" s="3"/>
    </row>
    <row r="37" spans="2:14">
      <c r="E37" s="34"/>
    </row>
    <row r="46" spans="2:14">
      <c r="E46" s="34"/>
    </row>
    <row r="47" spans="2:14">
      <c r="E47" s="34"/>
    </row>
    <row r="48" spans="2:14">
      <c r="E48" s="34"/>
    </row>
  </sheetData>
  <mergeCells count="43">
    <mergeCell ref="A9:A10"/>
    <mergeCell ref="B9:B10"/>
    <mergeCell ref="C9:C10"/>
    <mergeCell ref="D9:D10"/>
    <mergeCell ref="A4:P4"/>
    <mergeCell ref="A5:P5"/>
    <mergeCell ref="C6:L6"/>
    <mergeCell ref="A7:A8"/>
    <mergeCell ref="B7:B8"/>
    <mergeCell ref="C7:J7"/>
    <mergeCell ref="K7:N7"/>
    <mergeCell ref="O7:O8"/>
    <mergeCell ref="P7:P8"/>
    <mergeCell ref="E9:E10"/>
    <mergeCell ref="M9:M10"/>
    <mergeCell ref="N9:N10"/>
    <mergeCell ref="O9:O10"/>
    <mergeCell ref="P9:P10"/>
    <mergeCell ref="K9:K10"/>
    <mergeCell ref="L9:L10"/>
    <mergeCell ref="F9:F10"/>
    <mergeCell ref="G9:G10"/>
    <mergeCell ref="H9:H10"/>
    <mergeCell ref="I9:I10"/>
    <mergeCell ref="J9:J10"/>
    <mergeCell ref="H11:H12"/>
    <mergeCell ref="I11:I12"/>
    <mergeCell ref="A29:O29"/>
    <mergeCell ref="C34:D34"/>
    <mergeCell ref="C35:D35"/>
    <mergeCell ref="P11:P12"/>
    <mergeCell ref="J11:J12"/>
    <mergeCell ref="K11:K12"/>
    <mergeCell ref="L11:L12"/>
    <mergeCell ref="M11:M12"/>
    <mergeCell ref="G11:G12"/>
    <mergeCell ref="A11:A12"/>
    <mergeCell ref="C11:C12"/>
    <mergeCell ref="D11:D12"/>
    <mergeCell ref="E11:E12"/>
    <mergeCell ref="F11:F12"/>
    <mergeCell ref="N11:N12"/>
    <mergeCell ref="O11:O12"/>
  </mergeCells>
  <pageMargins left="0" right="0" top="0" bottom="0" header="0.3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Mocanu</dc:creator>
  <cp:lastModifiedBy>Leonard FLOREA</cp:lastModifiedBy>
  <cp:lastPrinted>2024-05-31T08:17:01Z</cp:lastPrinted>
  <dcterms:created xsi:type="dcterms:W3CDTF">2018-09-17T10:33:59Z</dcterms:created>
  <dcterms:modified xsi:type="dcterms:W3CDTF">2024-05-31T08:17:49Z</dcterms:modified>
</cp:coreProperties>
</file>