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1-LUCRU\0_ENERGIE TERMICA_SRET\1-Metodologii Legea 325\1-METODOLOGIE TARIFE ET-O66\1-METODOLOGIE\1-Publicare pe site\4-Republicare site _faza IV_New\"/>
    </mc:Choice>
  </mc:AlternateContent>
  <xr:revisionPtr revIDLastSave="0" documentId="13_ncr:1_{70B34A3A-10B9-4C37-9981-BF8D2A573020}" xr6:coauthVersionLast="47" xr6:coauthVersionMax="47" xr10:uidLastSave="{00000000-0000-0000-0000-000000000000}"/>
  <bookViews>
    <workbookView xWindow="-108" yWindow="-108" windowWidth="30936" windowHeight="16776" tabRatio="829" activeTab="9" xr2:uid="{00000000-000D-0000-FFFF-FFFF00000000}"/>
  </bookViews>
  <sheets>
    <sheet name="Anexa_3-ECR_12M(an-1)" sheetId="33" r:id="rId1"/>
    <sheet name="Anexa_4-ECR_6M(an)" sheetId="37" r:id="rId2"/>
    <sheet name="Anexa 5_Total" sheetId="13" r:id="rId3"/>
    <sheet name="Anexa 6_Corr_comb_et" sheetId="36" r:id="rId4"/>
    <sheet name="Anexa 7_CVar" sheetId="27" r:id="rId5"/>
    <sheet name="Anexa 8_CFixe" sheetId="16" r:id="rId6"/>
    <sheet name="Anexa 9_Bilant RT" sheetId="31" r:id="rId7"/>
    <sheet name="Anexa 10_Bilant RD" sheetId="32" r:id="rId8"/>
    <sheet name="Anexa 11_PLF" sheetId="9" r:id="rId9"/>
    <sheet name="Anexa 12_Personal" sheetId="28" r:id="rId10"/>
  </sheets>
  <definedNames>
    <definedName name="_xlnm.Print_Area" localSheetId="7">'Anexa 10_Bilant RD'!$A$1:$F$55</definedName>
    <definedName name="_xlnm.Print_Area" localSheetId="8">'Anexa 11_PLF'!$A$1:$H$32</definedName>
    <definedName name="_xlnm.Print_Area" localSheetId="9">'Anexa 12_Personal'!$A$1:$P$97</definedName>
    <definedName name="_xlnm.Print_Area" localSheetId="2">'Anexa 5_Total'!$A$1:$BE$48</definedName>
    <definedName name="_xlnm.Print_Area" localSheetId="4">'Anexa 7_CVar'!$A$1:$F$96</definedName>
    <definedName name="_xlnm.Print_Area" localSheetId="5">'Anexa 8_CFixe'!$A$1:$S$130</definedName>
    <definedName name="_xlnm.Print_Area" localSheetId="6">'Anexa 9_Bilant RT'!$A$1:$K$54</definedName>
    <definedName name="_xlnm.Print_Area" localSheetId="1">'Anexa_4-ECR_6M(an)'!$A$1:$O$120</definedName>
    <definedName name="_xlnm.Print_Titles" localSheetId="9">'Anexa 12_Personal'!$A:$P,'Anexa 12_Personal'!$2:$3</definedName>
    <definedName name="_xlnm.Print_Titles" localSheetId="2">'Anexa 5_Total'!$A:$B</definedName>
    <definedName name="_xlnm.Print_Titles" localSheetId="4">'Anexa 7_CVar'!$2:$12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7" l="1"/>
  <c r="C3" i="36"/>
  <c r="C3" i="28"/>
  <c r="C3" i="9"/>
  <c r="C4" i="32"/>
  <c r="C4" i="31"/>
  <c r="C2" i="36"/>
  <c r="C2" i="16"/>
  <c r="C2" i="27"/>
  <c r="AT18" i="13"/>
  <c r="AW18" i="13"/>
  <c r="AZ18" i="13"/>
  <c r="AT27" i="13"/>
  <c r="AW27" i="13"/>
  <c r="AZ27" i="13"/>
  <c r="O39" i="28"/>
  <c r="F39" i="28"/>
  <c r="G39" i="28" s="1"/>
  <c r="H39" i="28" s="1"/>
  <c r="I39" i="28" s="1"/>
  <c r="J39" i="28" s="1"/>
  <c r="K39" i="28" s="1"/>
  <c r="L39" i="28" s="1"/>
  <c r="M39" i="28" s="1"/>
  <c r="N39" i="28" s="1"/>
  <c r="J69" i="28"/>
  <c r="K69" i="28"/>
  <c r="L69" i="28" s="1"/>
  <c r="M69" i="28" s="1"/>
  <c r="N69" i="28" s="1"/>
  <c r="O69" i="28" s="1"/>
  <c r="P69" i="28" s="1"/>
  <c r="G69" i="28"/>
  <c r="H69" i="28" s="1"/>
  <c r="I69" i="28" s="1"/>
  <c r="G10" i="28"/>
  <c r="H10" i="28" s="1"/>
  <c r="I10" i="28" s="1"/>
  <c r="J10" i="28" s="1"/>
  <c r="K10" i="28" s="1"/>
  <c r="L10" i="28" s="1"/>
  <c r="M10" i="28" s="1"/>
  <c r="N10" i="28" s="1"/>
  <c r="O10" i="28" s="1"/>
  <c r="J18" i="13" l="1"/>
  <c r="K18" i="13"/>
  <c r="J27" i="13"/>
  <c r="K27" i="13"/>
  <c r="AB18" i="13"/>
  <c r="AB27" i="13"/>
  <c r="AC27" i="13"/>
  <c r="AD27" i="13"/>
  <c r="P17" i="36"/>
  <c r="P10" i="36"/>
  <c r="C120" i="33"/>
  <c r="F210" i="33"/>
  <c r="U18" i="13"/>
  <c r="U35" i="13" s="1"/>
  <c r="V18" i="13"/>
  <c r="Q18" i="13"/>
  <c r="Q35" i="13" s="1"/>
  <c r="P73" i="36"/>
  <c r="P59" i="36"/>
  <c r="P45" i="36"/>
  <c r="P27" i="13"/>
  <c r="Q27" i="13"/>
  <c r="R27" i="13"/>
  <c r="S27" i="13"/>
  <c r="T27" i="13"/>
  <c r="U27" i="13"/>
  <c r="V27" i="13"/>
  <c r="W27" i="13"/>
  <c r="V35" i="13" l="1"/>
  <c r="K35" i="13"/>
  <c r="J35" i="13"/>
  <c r="AB35" i="13"/>
  <c r="O23" i="36"/>
  <c r="D23" i="36"/>
  <c r="E23" i="36"/>
  <c r="P20" i="36"/>
  <c r="P21" i="36"/>
  <c r="E79" i="36"/>
  <c r="P14" i="36"/>
  <c r="P78" i="36"/>
  <c r="D79" i="36"/>
  <c r="N79" i="36"/>
  <c r="O79" i="36"/>
  <c r="E51" i="36"/>
  <c r="N65" i="36"/>
  <c r="E65" i="36"/>
  <c r="N51" i="36"/>
  <c r="O65" i="36"/>
  <c r="D65" i="36"/>
  <c r="P64" i="36"/>
  <c r="O51" i="36"/>
  <c r="D51" i="36"/>
  <c r="P50" i="36"/>
  <c r="P18" i="13" s="1"/>
  <c r="P35" i="13" s="1"/>
  <c r="Y27" i="13"/>
  <c r="Z27" i="13"/>
  <c r="AA27" i="13"/>
  <c r="AE27" i="13"/>
  <c r="AF27" i="13"/>
  <c r="AG27" i="13"/>
  <c r="AK27" i="13"/>
  <c r="AN27" i="13"/>
  <c r="AQ27" i="13"/>
  <c r="BC27" i="13"/>
  <c r="BD27" i="13"/>
  <c r="BE27" i="13"/>
  <c r="N23" i="36" l="1"/>
  <c r="P22" i="36"/>
  <c r="O27" i="13"/>
  <c r="X27" i="13"/>
  <c r="N27" i="13"/>
  <c r="D27" i="13"/>
  <c r="G27" i="13"/>
  <c r="H27" i="13"/>
  <c r="I27" i="13"/>
  <c r="L27" i="13"/>
  <c r="M27" i="13"/>
  <c r="C27" i="13"/>
  <c r="G18" i="13"/>
  <c r="D19" i="28"/>
  <c r="C5" i="37"/>
  <c r="D10" i="37" s="1"/>
  <c r="C4" i="37"/>
  <c r="C3" i="37"/>
  <c r="BB13" i="13"/>
  <c r="AO13" i="13"/>
  <c r="O210" i="33"/>
  <c r="N210" i="33"/>
  <c r="M210" i="33"/>
  <c r="L210" i="33"/>
  <c r="K210" i="33"/>
  <c r="J210" i="33"/>
  <c r="I210" i="33"/>
  <c r="H210" i="33"/>
  <c r="G210" i="33"/>
  <c r="E210" i="33"/>
  <c r="C210" i="33"/>
  <c r="P31" i="36"/>
  <c r="P86" i="36"/>
  <c r="P89" i="36"/>
  <c r="S18" i="13"/>
  <c r="S35" i="13" s="1"/>
  <c r="T18" i="13"/>
  <c r="W18" i="13"/>
  <c r="X18" i="13"/>
  <c r="Y18" i="13"/>
  <c r="Y35" i="13" s="1"/>
  <c r="AK18" i="13"/>
  <c r="AN18" i="13"/>
  <c r="AQ18" i="13"/>
  <c r="BC18" i="13"/>
  <c r="H18" i="13"/>
  <c r="I18" i="13"/>
  <c r="L18" i="13"/>
  <c r="M18" i="13"/>
  <c r="M35" i="13" s="1"/>
  <c r="C10" i="33"/>
  <c r="C137" i="33" s="1"/>
  <c r="P39" i="28"/>
  <c r="P10" i="28"/>
  <c r="I64" i="28"/>
  <c r="F12" i="32"/>
  <c r="D12" i="32"/>
  <c r="E12" i="32" s="1"/>
  <c r="F12" i="31"/>
  <c r="D12" i="31"/>
  <c r="E12" i="31" s="1"/>
  <c r="P84" i="16"/>
  <c r="Q84" i="16" s="1"/>
  <c r="R84" i="16" s="1"/>
  <c r="P48" i="16"/>
  <c r="Q48" i="16" s="1"/>
  <c r="R48" i="16" s="1"/>
  <c r="E16" i="16"/>
  <c r="D16" i="16" s="1"/>
  <c r="G23" i="36" l="1"/>
  <c r="F23" i="36"/>
  <c r="F79" i="36"/>
  <c r="G79" i="36"/>
  <c r="G65" i="36"/>
  <c r="F65" i="36"/>
  <c r="G51" i="36"/>
  <c r="F51" i="36"/>
  <c r="L92" i="36"/>
  <c r="E37" i="36"/>
  <c r="K92" i="36"/>
  <c r="D37" i="36"/>
  <c r="I92" i="36"/>
  <c r="H92" i="36"/>
  <c r="M92" i="36"/>
  <c r="G92" i="36"/>
  <c r="J92" i="36"/>
  <c r="F92" i="36"/>
  <c r="O37" i="36"/>
  <c r="E92" i="36"/>
  <c r="N37" i="36"/>
  <c r="D92" i="36"/>
  <c r="O92" i="36"/>
  <c r="N92" i="36"/>
  <c r="H35" i="13"/>
  <c r="I35" i="13"/>
  <c r="W35" i="13"/>
  <c r="T35" i="13"/>
  <c r="X35" i="13"/>
  <c r="G35" i="13"/>
  <c r="L35" i="13"/>
  <c r="I5" i="28"/>
  <c r="I34" i="28"/>
  <c r="F37" i="36"/>
  <c r="P91" i="36"/>
  <c r="P90" i="36"/>
  <c r="P36" i="36"/>
  <c r="H79" i="36" l="1"/>
  <c r="P92" i="36"/>
  <c r="O18" i="13"/>
  <c r="O35" i="13" s="1"/>
  <c r="AE18" i="13"/>
  <c r="AE35" i="13" s="1"/>
  <c r="R18" i="13"/>
  <c r="R35" i="13" s="1"/>
  <c r="G37" i="36"/>
  <c r="J13" i="13"/>
  <c r="U13" i="13" s="1"/>
  <c r="I23" i="36" l="1"/>
  <c r="H23" i="36"/>
  <c r="I79" i="36"/>
  <c r="I65" i="36"/>
  <c r="H65" i="36"/>
  <c r="H51" i="36"/>
  <c r="I51" i="36"/>
  <c r="C18" i="13"/>
  <c r="C35" i="13" s="1"/>
  <c r="N18" i="13"/>
  <c r="N35" i="13" s="1"/>
  <c r="H37" i="36"/>
  <c r="C4" i="16"/>
  <c r="O6" i="16" s="1"/>
  <c r="J79" i="36" l="1"/>
  <c r="G6" i="36"/>
  <c r="F11" i="27"/>
  <c r="D11" i="27"/>
  <c r="E11" i="27" s="1"/>
  <c r="I37" i="36"/>
  <c r="M78" i="16"/>
  <c r="K42" i="16"/>
  <c r="P80" i="16"/>
  <c r="P44" i="16"/>
  <c r="P8" i="16"/>
  <c r="K23" i="36" l="1"/>
  <c r="J23" i="36"/>
  <c r="K79" i="36"/>
  <c r="K65" i="36"/>
  <c r="J65" i="36"/>
  <c r="J51" i="36"/>
  <c r="K51" i="36"/>
  <c r="J37" i="36"/>
  <c r="L23" i="36" l="1"/>
  <c r="L79" i="36"/>
  <c r="L65" i="36"/>
  <c r="L51" i="36"/>
  <c r="K37" i="36"/>
  <c r="M23" i="36" l="1"/>
  <c r="P13" i="36"/>
  <c r="P15" i="36" s="1"/>
  <c r="P23" i="36" s="1"/>
  <c r="M79" i="36"/>
  <c r="P77" i="36"/>
  <c r="P79" i="36" s="1"/>
  <c r="M65" i="36"/>
  <c r="P63" i="36"/>
  <c r="P65" i="36" s="1"/>
  <c r="M51" i="36"/>
  <c r="P49" i="36"/>
  <c r="P51" i="36" s="1"/>
  <c r="AE36" i="13" s="1"/>
  <c r="M37" i="36"/>
  <c r="L37" i="36"/>
  <c r="P35" i="36" l="1"/>
  <c r="P37" i="36" s="1"/>
  <c r="J12" i="16"/>
  <c r="K12" i="16" s="1"/>
  <c r="L12" i="16" s="1"/>
  <c r="M12" i="16" s="1"/>
  <c r="N12" i="16" s="1"/>
  <c r="O12" i="16" s="1"/>
  <c r="P12" i="16" s="1"/>
  <c r="Q12" i="16" s="1"/>
  <c r="R12" i="16" s="1"/>
  <c r="S12" i="16" s="1"/>
  <c r="AB36" i="13" l="1"/>
  <c r="D18" i="13"/>
  <c r="D35" i="13" s="1"/>
  <c r="C3" i="32"/>
  <c r="C3" i="31"/>
  <c r="Y36" i="13" l="1"/>
  <c r="C2" i="28"/>
  <c r="D3" i="16" l="1"/>
  <c r="C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ANTON</author>
  </authors>
  <commentList>
    <comment ref="A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cantitatea de energie termica livrata in Anul de reglementare, in MWh/an </t>
        </r>
      </text>
    </comment>
    <comment ref="AN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cantitatea de energie termica livrata în Anul de reglementare, în MWh/an </t>
        </r>
      </text>
    </comment>
    <comment ref="BC42" authorId="0" shapeId="0" xr:uid="{7B8206E3-473B-46FD-B723-FF278A18DB55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cantitatea de energie termica livrata în Anul de reglementare, în MWh/an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ANTON</author>
  </authors>
  <commentList>
    <comment ref="D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
ex: biomasa, păcură, cărbune</t>
        </r>
      </text>
    </comment>
    <comment ref="E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</t>
        </r>
      </text>
    </comment>
    <comment ref="F2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</t>
        </r>
      </text>
    </comment>
    <comment ref="C3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completează unitatea de măsură</t>
        </r>
      </text>
    </comment>
    <comment ref="C3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3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3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D39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</t>
        </r>
      </text>
    </comment>
    <comment ref="E3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</t>
        </r>
      </text>
    </comment>
    <comment ref="F39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Specificați</t>
        </r>
      </text>
    </comment>
    <comment ref="C4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măsură</t>
        </r>
      </text>
    </comment>
    <comment ref="C4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4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43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  <comment ref="C44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completeaza unitatea de masura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ANTON</author>
  </authors>
  <commentList>
    <comment ref="F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pe această coloană valoarea totală a cheltuielilor indirecte</t>
        </r>
      </text>
    </comment>
    <comment ref="I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L1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O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F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totala a cheltuielilor indirecte</t>
        </r>
      </text>
    </comment>
    <comment ref="I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L49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O4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I8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L85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  <comment ref="O85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Bogdan ANTON:</t>
        </r>
        <r>
          <rPr>
            <sz val="9"/>
            <color indexed="81"/>
            <rFont val="Tahoma"/>
            <family val="2"/>
          </rPr>
          <t xml:space="preserve">
Se introduce valoarea procentuala a cheii de repartizare</t>
        </r>
      </text>
    </comment>
  </commentList>
</comments>
</file>

<file path=xl/sharedStrings.xml><?xml version="1.0" encoding="utf-8"?>
<sst xmlns="http://schemas.openxmlformats.org/spreadsheetml/2006/main" count="1928" uniqueCount="700">
  <si>
    <t>Nr crt.</t>
  </si>
  <si>
    <t>Specificatie</t>
  </si>
  <si>
    <t>deplasari, detasari, transferari</t>
  </si>
  <si>
    <t>posta si telecomunicatii</t>
  </si>
  <si>
    <t>Costuri pentru protectia mediului</t>
  </si>
  <si>
    <t xml:space="preserve">Costuri financiare </t>
  </si>
  <si>
    <t>Transport</t>
  </si>
  <si>
    <t>U.M.</t>
  </si>
  <si>
    <t>mc</t>
  </si>
  <si>
    <t>Specificaţie</t>
  </si>
  <si>
    <t xml:space="preserve">Număr personal </t>
  </si>
  <si>
    <t xml:space="preserve">Salariu mediu lunar brut </t>
  </si>
  <si>
    <t>Solicitant (denumire operator economic)</t>
  </si>
  <si>
    <t>Localitate</t>
  </si>
  <si>
    <t>Nr. crt.</t>
  </si>
  <si>
    <t>Total</t>
  </si>
  <si>
    <t>I.</t>
  </si>
  <si>
    <t>MWh</t>
  </si>
  <si>
    <t>lei/MWh</t>
  </si>
  <si>
    <t>II.</t>
  </si>
  <si>
    <t>Amortizare</t>
  </si>
  <si>
    <t>III.</t>
  </si>
  <si>
    <t>IV.</t>
  </si>
  <si>
    <t>%</t>
  </si>
  <si>
    <t>V.</t>
  </si>
  <si>
    <t>VI.</t>
  </si>
  <si>
    <t>Costuri fixe - total, din care:</t>
  </si>
  <si>
    <t>Costuri variabile - total</t>
  </si>
  <si>
    <t>Alte costuri variabile</t>
  </si>
  <si>
    <t>lucrări de mentenanță</t>
  </si>
  <si>
    <t>Chirii, impozite, taxe stabilite conform reglementărilor legale în vigoare sau de către autorităţile locale</t>
  </si>
  <si>
    <t>contractare, facturare, încasare</t>
  </si>
  <si>
    <t>studii și cercetări</t>
  </si>
  <si>
    <t>alte servicii, colaborări</t>
  </si>
  <si>
    <t>Alte costuri</t>
  </si>
  <si>
    <t>Costuri cu munca vie - total</t>
  </si>
  <si>
    <t>Lei/MWh</t>
  </si>
  <si>
    <t>Județ</t>
  </si>
  <si>
    <t>Elemente de calcul</t>
  </si>
  <si>
    <t>…… ……</t>
  </si>
  <si>
    <t>TARIF TRANSPORT</t>
  </si>
  <si>
    <t>Utilităţi: energie electrică, gaze naturale, apă potabilă</t>
  </si>
  <si>
    <t>Lucrari și servicii executate de terţi:</t>
  </si>
  <si>
    <t>comisioane, onorarii</t>
  </si>
  <si>
    <t>Contribuţia angajatorului asiguratorie pentru muncă (CAM)</t>
  </si>
  <si>
    <t>II.1.</t>
  </si>
  <si>
    <t>II.2.</t>
  </si>
  <si>
    <t>II.3.</t>
  </si>
  <si>
    <t>II.4.</t>
  </si>
  <si>
    <t>II.5.</t>
  </si>
  <si>
    <t>II.6.</t>
  </si>
  <si>
    <t>II.7.</t>
  </si>
  <si>
    <t>Lei</t>
  </si>
  <si>
    <t>Valoare certificate CO2</t>
  </si>
  <si>
    <t>nr</t>
  </si>
  <si>
    <t>Notă</t>
  </si>
  <si>
    <t xml:space="preserve">Fişa se va adapta corespunzător, în funcţie de natura combustibililor.
</t>
  </si>
  <si>
    <t>nr.</t>
  </si>
  <si>
    <t>Directe</t>
  </si>
  <si>
    <t>Indirecte</t>
  </si>
  <si>
    <t xml:space="preserve">Energie livrată </t>
  </si>
  <si>
    <t>Parametru</t>
  </si>
  <si>
    <t>2</t>
  </si>
  <si>
    <t>Cantitate ET livrata la consumatori din RD</t>
  </si>
  <si>
    <t>Combustibil 1: Gaze naturale</t>
  </si>
  <si>
    <t>kWh/Nmc</t>
  </si>
  <si>
    <t>Acciza gaze naturale</t>
  </si>
  <si>
    <t>Valoare gaze naturale</t>
  </si>
  <si>
    <t>Pret mediu gaze naturale</t>
  </si>
  <si>
    <t>Achizitie combustibil 2</t>
  </si>
  <si>
    <t>Valoare combustibil 2</t>
  </si>
  <si>
    <t>Consum specific de gaze naturale</t>
  </si>
  <si>
    <t>Valoare combustibil 3</t>
  </si>
  <si>
    <t>Pret mediu combustibil 2 - Lei/U.M.</t>
  </si>
  <si>
    <t>Acciza combustibil 2 - Lei/U.M.</t>
  </si>
  <si>
    <t>Pret mediu combustibil 3 - Lei/U.M.</t>
  </si>
  <si>
    <t>Acciza combustibil 3 - Lei/U.M.</t>
  </si>
  <si>
    <t>Achizitie combustibil 3</t>
  </si>
  <si>
    <t>▪ cantitate</t>
  </si>
  <si>
    <t xml:space="preserve">Lei </t>
  </si>
  <si>
    <t>▪ cantitate pierderi</t>
  </si>
  <si>
    <t xml:space="preserve">Lei  </t>
  </si>
  <si>
    <t>▪ consum specific energie electrică activă</t>
  </si>
  <si>
    <t>▪ cantitate necesară de energie electrică</t>
  </si>
  <si>
    <t>Lei/mc</t>
  </si>
  <si>
    <t>Valoare apă - canalizare</t>
  </si>
  <si>
    <t xml:space="preserve">Cantitate consumată/necesară gaze naturale </t>
  </si>
  <si>
    <t>Cantitate consumată/ necesară combustibil 2 
- U.M. (MWh , Nmc, tone, litri)</t>
  </si>
  <si>
    <t>Cantitate consumată/ necesară combustibil 3 
- U.M. (MWh , Nmc, tone, litri)</t>
  </si>
  <si>
    <t>▪ cantitate apă adaos în rețea</t>
  </si>
  <si>
    <t>▪ preț energie electrică activă</t>
  </si>
  <si>
    <t>▪ preț apă demi/dedu</t>
  </si>
  <si>
    <t>▪ consum specific apă demi/dedu</t>
  </si>
  <si>
    <t>▪ consum specific apă potabilă/brută</t>
  </si>
  <si>
    <t>▪ consum specific apă-canalizare</t>
  </si>
  <si>
    <t>Nr. crt</t>
  </si>
  <si>
    <t>Energie intrată în contur</t>
  </si>
  <si>
    <t>ACTIVITATE:</t>
  </si>
  <si>
    <t>Nr. mediu personal / Activitate</t>
  </si>
  <si>
    <t>TOTAL</t>
  </si>
  <si>
    <t>0 / 1</t>
  </si>
  <si>
    <t>Costuri certificate CO2</t>
  </si>
  <si>
    <t>Energie achiziționată de la terți</t>
  </si>
  <si>
    <t>Valoare energie termică achiziționată de producator de la terți</t>
  </si>
  <si>
    <t>5.1.</t>
  </si>
  <si>
    <t>5.2.</t>
  </si>
  <si>
    <t>5.3.</t>
  </si>
  <si>
    <t>1.1.</t>
  </si>
  <si>
    <t>1.2.</t>
  </si>
  <si>
    <t>1.3.</t>
  </si>
  <si>
    <t>2.1.</t>
  </si>
  <si>
    <t>2.2.</t>
  </si>
  <si>
    <t>1.</t>
  </si>
  <si>
    <t>Preț Propus</t>
  </si>
  <si>
    <t>categoria 2</t>
  </si>
  <si>
    <t>categoria 3</t>
  </si>
  <si>
    <t>Salarii</t>
  </si>
  <si>
    <t>COSTURI TOTALE (I+II)</t>
  </si>
  <si>
    <t>Contribuția angajatorului la fondul de handicap</t>
  </si>
  <si>
    <t>protocol, reclamă, publicitate</t>
  </si>
  <si>
    <t>Valoare pierderi tehnologice de energie termică în rețele de transport/distribuție*</t>
  </si>
  <si>
    <t xml:space="preserve">Valoare consum tehnologic de energie electrică </t>
  </si>
  <si>
    <t xml:space="preserve">VALOARE CONSUM TEHNOLOGIC DE COMBUSTIBIL </t>
  </si>
  <si>
    <t xml:space="preserve">Valoare consum tehnologic de apă potabilă/brută sau pretratată </t>
  </si>
  <si>
    <t xml:space="preserve">Valoare consum tehnologic de apă tratată: demineralizată sau dedurizată </t>
  </si>
  <si>
    <t>TARIF DISTRIBUȚIE</t>
  </si>
  <si>
    <t>(Denumire activitate)</t>
  </si>
  <si>
    <t>Întreținere, reparare, verificare metrologică și înlocuire a grupurilor de măsurare</t>
  </si>
  <si>
    <t>▪ procent pierderi</t>
  </si>
  <si>
    <t>Data solicitării avizului:</t>
  </si>
  <si>
    <t>FIŞA DE CALCUL - PREȚUL LOCAL DE FURNIZARE A ENERGIEI TERMICE</t>
  </si>
  <si>
    <t>Costuri de operare şi mentenanţă:</t>
  </si>
  <si>
    <t xml:space="preserve">Contribuţia angajatorului asiguratorie pentru muncă (CAM) </t>
  </si>
  <si>
    <t xml:space="preserve"> COSTURI FIXE</t>
  </si>
  <si>
    <t>COSTURI FIXE</t>
  </si>
  <si>
    <t xml:space="preserve">Solicitant </t>
  </si>
  <si>
    <t>Preț în vigoare</t>
  </si>
  <si>
    <t>Cota de dezvoltare, modernizare SACET **</t>
  </si>
  <si>
    <t>Notă:</t>
  </si>
  <si>
    <t>0</t>
  </si>
  <si>
    <t>Specificație</t>
  </si>
  <si>
    <t>..............</t>
  </si>
  <si>
    <t>Licența</t>
  </si>
  <si>
    <r>
      <t xml:space="preserve">Combustibilul 3:  .................   </t>
    </r>
    <r>
      <rPr>
        <i/>
        <sz val="10"/>
        <color rgb="FF0000CC"/>
        <rFont val="Arial"/>
        <family val="2"/>
      </rPr>
      <t>(se specifică)</t>
    </r>
  </si>
  <si>
    <t>Transport combustibil 2</t>
  </si>
  <si>
    <t>Energie produsă - gaze naturale</t>
  </si>
  <si>
    <t>▪ preț mediu achiziție</t>
  </si>
  <si>
    <t>▪ cantitate energie termică achiziționată</t>
  </si>
  <si>
    <t>▪ preț mediu</t>
  </si>
  <si>
    <t>Total energie termică</t>
  </si>
  <si>
    <t>Alte activități</t>
  </si>
  <si>
    <t>Total cheltuieli
indirecte</t>
  </si>
  <si>
    <t>Redevență</t>
  </si>
  <si>
    <t>2.</t>
  </si>
  <si>
    <t>3.</t>
  </si>
  <si>
    <t>4.</t>
  </si>
  <si>
    <t>5.</t>
  </si>
  <si>
    <t>6.</t>
  </si>
  <si>
    <t>7.</t>
  </si>
  <si>
    <t>1.4.</t>
  </si>
  <si>
    <t>1.5.</t>
  </si>
  <si>
    <t>2.3.</t>
  </si>
  <si>
    <t>2.4.</t>
  </si>
  <si>
    <t>COSTURI FIXE - TOTAL, din care:</t>
  </si>
  <si>
    <t xml:space="preserve">  - Se introduc date în celulele albe. Celulele colorate conțin formule de calcul</t>
  </si>
  <si>
    <t>8.</t>
  </si>
  <si>
    <t>9.</t>
  </si>
  <si>
    <t>10.</t>
  </si>
  <si>
    <t>11.</t>
  </si>
  <si>
    <t>12.</t>
  </si>
  <si>
    <t>13.</t>
  </si>
  <si>
    <t>COEFICIENT UTILIZARE REȚEA TRANSPORT**</t>
  </si>
  <si>
    <t>PRET MEDIU PRODUCERE*</t>
  </si>
  <si>
    <t>Cheie de repartizare</t>
  </si>
  <si>
    <t>...</t>
  </si>
  <si>
    <t>1</t>
  </si>
  <si>
    <t>TOTAL personal direct*</t>
  </si>
  <si>
    <t>categoria 1</t>
  </si>
  <si>
    <t>Total personal indirect**</t>
  </si>
  <si>
    <t>TOTAL Operator, din care</t>
  </si>
  <si>
    <t>Nr.</t>
  </si>
  <si>
    <t>……………….[1]</t>
  </si>
  <si>
    <t>……………….[2]</t>
  </si>
  <si>
    <t>……………….[3]</t>
  </si>
  <si>
    <t>se face media ponderata cu cantitatile de mai sus (3)</t>
  </si>
  <si>
    <t>……………….[4]</t>
  </si>
  <si>
    <t>……………….[5]</t>
  </si>
  <si>
    <t>se face media ponderata cu cantitatile de mai sus</t>
  </si>
  <si>
    <t>……………….[6]</t>
  </si>
  <si>
    <t>……………….[7]</t>
  </si>
  <si>
    <t>……………….[8]</t>
  </si>
  <si>
    <t>3+5+7</t>
  </si>
  <si>
    <t>media ponderata de la 4,6,8</t>
  </si>
  <si>
    <t>(3x4+5x6+7x8)/9</t>
  </si>
  <si>
    <t>09-11-13</t>
  </si>
  <si>
    <t>[1]</t>
  </si>
  <si>
    <t>[3]</t>
  </si>
  <si>
    <t>[2]</t>
  </si>
  <si>
    <t>[4]</t>
  </si>
  <si>
    <t>[5]</t>
  </si>
  <si>
    <t>[6]</t>
  </si>
  <si>
    <t>[7]</t>
  </si>
  <si>
    <t>[8]</t>
  </si>
  <si>
    <t>Cantitate totala ET livrata in RD de  producatori independenti, din care:</t>
  </si>
  <si>
    <t>Cost transport</t>
  </si>
  <si>
    <t>14.</t>
  </si>
  <si>
    <t>15.</t>
  </si>
  <si>
    <t>**</t>
  </si>
  <si>
    <t>......</t>
  </si>
  <si>
    <t>……………….</t>
  </si>
  <si>
    <t>....................</t>
  </si>
  <si>
    <r>
      <t>Combustibilul 2:  .................</t>
    </r>
    <r>
      <rPr>
        <b/>
        <i/>
        <sz val="9"/>
        <color rgb="FF000000"/>
        <rFont val="Arial"/>
        <family val="2"/>
      </rPr>
      <t xml:space="preserve">    </t>
    </r>
    <r>
      <rPr>
        <b/>
        <i/>
        <sz val="10"/>
        <color rgb="FF000000"/>
        <rFont val="Arial"/>
        <family val="2"/>
      </rPr>
      <t xml:space="preserve"> </t>
    </r>
    <r>
      <rPr>
        <i/>
        <sz val="10"/>
        <color rgb="FF0000CC"/>
        <rFont val="Arial"/>
        <family val="2"/>
      </rPr>
      <t>(se specifică)</t>
    </r>
  </si>
  <si>
    <t>***</t>
  </si>
  <si>
    <t>.....................</t>
  </si>
  <si>
    <t>*** Se introduce valoarea procentuală a pierderilor tehnologice aprobate/avizate.</t>
  </si>
  <si>
    <t>CENTRALIZATOR - TOTAL ACTIVITĂȚI OPERATOR - PREȚ/TARIF ACTUAL - REALIZAT - PROPUS</t>
  </si>
  <si>
    <t xml:space="preserve">Putere calorifică superioara - PCS - gaze naturale </t>
  </si>
  <si>
    <t xml:space="preserve">Putere calorifică inferioară - PCI - gaze naturale </t>
  </si>
  <si>
    <t>*Se introduc date în celulele albe. celulele colorate conțin formule de calcul</t>
  </si>
  <si>
    <t xml:space="preserve">*Se vor completa câte două linii separate (cantitate și preț) pentru  fiecare CT/grup de CT proprii (CT/CTZ, CT cvartal, CT imobil/scară, CT alt tip), pentru care s-a determinat preț distinct de producere, fiecare CET şi, după caz, fiecare producător independent care livrează energie termică în SACET. </t>
  </si>
  <si>
    <t xml:space="preserve">       ▪ .....</t>
  </si>
  <si>
    <t>Producere energie termică în:** .....</t>
  </si>
  <si>
    <t xml:space="preserve">       ▪ preț producere din sursa: ....</t>
  </si>
  <si>
    <t xml:space="preserve">Putere calorifică combustibil 2 </t>
  </si>
  <si>
    <t xml:space="preserve">CAM </t>
  </si>
  <si>
    <t xml:space="preserve">FIȘA DE FUNDAMENTARE A PRINCIPALELOR ELEMENTE DE COSTURI VARIABILE </t>
  </si>
  <si>
    <t>Se va completa câte o linie separată pentru fiecare producător independent/centrala care livrează energie termică în RD și pentru care s-a aprobat/avizat preț distinct de producere, menționând numele producătorului independent/centralei în coloana (2) și prețurile de producere corespunzătoare, în coloanele (4), (5) și (6).</t>
  </si>
  <si>
    <t xml:space="preserve">Se completează câte o fișă distinctă pentru fiecare preț/tarif solicitat de operator. </t>
  </si>
  <si>
    <t>▪ preț apă-canalizare</t>
  </si>
  <si>
    <t>▪ preț apă potabilă/brută</t>
  </si>
  <si>
    <t>deplasări, detasari, transferari</t>
  </si>
  <si>
    <t>Se va completa câte o linie separată pentru fiecare producator independent/centrală care livrează energie termică în RT și pentru care s-a aprobat/avizat preț distinct de producere, menționând numele producătorului independent/centralei în coloana (2) și prețurile de producere corespunzatoare, în coloanele (4), (5) si (6).</t>
  </si>
  <si>
    <t xml:space="preserve">Cantitate totală ET livrată din RT în RD *
(intrată în PT/ST) </t>
  </si>
  <si>
    <t>Pierderi în RT</t>
  </si>
  <si>
    <t xml:space="preserve">Preț mediu ET intrată în RT </t>
  </si>
  <si>
    <t xml:space="preserve">Cantitate totală ET intrată în RT </t>
  </si>
  <si>
    <t>Preț mediu achiziție ET livrată în RT de producători independenți, din care:</t>
  </si>
  <si>
    <t>centrale de cogenerare pentru care se primeste Decizie de preț</t>
  </si>
  <si>
    <t>Cantitate totală ET livrată din CT proprii la consumatori de la gardul centralei, din care:</t>
  </si>
  <si>
    <t>Cantitate totală ET livrată din CT proprii in RT, din care:</t>
  </si>
  <si>
    <t>Cost mediu producere ET livrată din CT proprii in RT, din care:</t>
  </si>
  <si>
    <t>Cantitate totală ET livrată din CET proprii (centrale de cogenerare apartinand SACET) in RT, din care:</t>
  </si>
  <si>
    <t>Preț mediu ET livrată din CET proprii in RT, din care:</t>
  </si>
  <si>
    <t>Cantitate totală ET livrată în RT de  producători independenți, din care:</t>
  </si>
  <si>
    <t xml:space="preserve">       ▪ cantitate energie termică livrată din sursa: .........</t>
  </si>
  <si>
    <t>În cazul unui operator care prectică un singur preț pentru activități integrate (aferent activităților de producere, transport și/sau distribuție și furnizare energie termică), se va completa doar coloana "Total";</t>
  </si>
  <si>
    <t>lei/angajat/
lună</t>
  </si>
  <si>
    <t>Se completează câte o machetă pentru fiecare rețea de distribuție pentru care se determină tarif distinct de distribuție energie termică.</t>
  </si>
  <si>
    <t>Se completează câte o machetă pentru fiecare rețea de transport pentru care se determină tarif distinct de transport energie termică.</t>
  </si>
  <si>
    <t>consumatori alimentați de la gardul centralei</t>
  </si>
  <si>
    <t>consumatori alimentați din rețeaua de transport</t>
  </si>
  <si>
    <t>consumatori alimentați din rețeaua de distribuție</t>
  </si>
  <si>
    <t>Se va completa câte o linie separată pentru fiecare CT proprie racordată la RD pentru care s-a determinat preț distinct de producere, menționând numele CT in coloana (2) și cantitățile corespunzatoare de energie termica produsă în coloanele (4), (5) și (6).</t>
  </si>
  <si>
    <t>Se va completa câte o linie separată pentru fiecare CT proprie racordată la RD pentru care s-a determinat preț distinct de producere, menționând numele CT in coloana (2) și cantitățile corespunzatoare de energie termica livrata la consumatori de la gard in coloanele (4), (5) și (6).</t>
  </si>
  <si>
    <t>Se va completa câte o linie separată pentru fiecare CT proprie racordată la RD pentru care s-a determinat preț distinct de producere, menționând numele CT in coloana (2) și cantitățile corespunzatoare de energie termica livrata in RD in coloanele (4), (5) și (6).</t>
  </si>
  <si>
    <t>Se va completa câte o linie separată pentru fiecare CT proprie racordată la RD pentru care s-a determinat preț distinct de producere, menționând numele CT în coloana (2) și costurile de producere corespunzatoare, în coloanele (4), (5) și (6).</t>
  </si>
  <si>
    <t>Se va completa câte o linie separată pentru fiecare CET proprie racordată la RD pentru care s-a aprobat preț distinct de producere, menționând numele CET în coloana (2) și cantitatile corespunzatoare de energie termică livrată în RD, în coloanele (4), (5) și (6).</t>
  </si>
  <si>
    <t>Se va completa câte o linie separată pentru fiecare CET proprie racordată la RD pentru care s-a aprobat preț distinct de producere, menționând numele CET în coloana (2) și prețurile de producere corespunzatoare, în coloanele (4), (5) și (6).</t>
  </si>
  <si>
    <t>Se va completa câte o linie separată pentru fiecare producător independent/centrală care livrează energie termică în RD și pentru care s-a aprobat/avizat preț distinct de producere, menționând numele producătorului independent/centralei în coloana (2) și cantitătile corespunzatoare de energie termica livrată în RT, în coloanele (4), (5) și (6).</t>
  </si>
  <si>
    <t>**  Se calculează pe baza procentului de pierderi aprobate/avizate.</t>
  </si>
  <si>
    <t>**0= NU există rețea de transport; 1= Există rețea de transport.</t>
  </si>
  <si>
    <t>Se va completa câte o linie separată pentru fiecare CT proprie racordată la RT pentru care s-a determinat preț distinct de producere, menționând numele CT în coloana (2) și cantitățile corespunzatoare de energie termică produsă, în coloanele (4), (5) si (6).</t>
  </si>
  <si>
    <t>Se va completa câte o linie separată pentru fiecare CT proprie racordată la RT pentru care s-a determinat preț distinct de producere, menționând numele CT în coloana (2) și cantitaățile corespunzatoare de energie termică livrată la consumatorii de la gard, în coloanele (4), (5) și (6).</t>
  </si>
  <si>
    <t>Se va completa câte o linie separată pentru fiecare CT proprie racordata la RT pentru care s-a determinat preț distinct de producere, menționând numele CT în coloana (2) și cantitățile corespunzătoare de energie termică livrată în RT, în coloanele (4), (5) si (6).</t>
  </si>
  <si>
    <t>Se va completa câte o linie separată pentru fiecare CT proprie racordată la RT pentru care s-a determinat preț distinct de producere, menționând numele CT în coloana (2) și costurile de producere corespunzatoare, în coloanele (4), (5) și (6).</t>
  </si>
  <si>
    <t>Se va completa câte o linie separată pentru fiecare CET proprie racordată la RT pentru care s-a aprobat preț distinct de producere, menționând numele CET în coloana (2) și cantitătile corespunzatoare de energie termică livrată în RT, în coloanele (4), (5) și (6).</t>
  </si>
  <si>
    <t>Se va completa câte o linie separată pentru fiecare CET proprie racordată la RT pentru care s-a aprobat preț distinct de producere, menționând numele CET în coloana (2) și prețurile de producere corespunzătoare, în coloanele (4), (5) și (6).</t>
  </si>
  <si>
    <t>Se va completa câte o linie separată pentru fiecare producător independent/centrală care livrează energie termică în RT și pentru care s-a aprobat/avizat preț distinct de producere, mentionând numele producătorului independent/centralei în coloana (2) și cantitățile corespunzatoare de energie termică livrată în RT, în coloanele (4), (5) și (6).</t>
  </si>
  <si>
    <t>Cantitate totală ET produsă în CT proprii (aparținând SACET) racordate la RT, din care:</t>
  </si>
  <si>
    <t>Pierderi în RD</t>
  </si>
  <si>
    <t>Cantitate totală ET produsă în CT proprii (aparținând SACET) racordate la RD, din care:</t>
  </si>
  <si>
    <t>Cantitate totală ET livrată din CT proprii in RD, din care:</t>
  </si>
  <si>
    <t>Cantitate totală ET livrata din CET proprii ( centrale de cogenerare aparținând SACET) în RD, din care:</t>
  </si>
  <si>
    <t>Cost mediu ET livrata din CET proprii în RD, din care:</t>
  </si>
  <si>
    <t>Preț mediu achiziție ET livrată în RD de producători independenți, din care:</t>
  </si>
  <si>
    <t>Preț mediu ET intrată în RT</t>
  </si>
  <si>
    <t>Cantitate totală ET intrată în RD</t>
  </si>
  <si>
    <t>Preț mediu ET intrată în RD</t>
  </si>
  <si>
    <t>Cantitate totală ET livrată din RT în RD* (intrată în PT/ST)</t>
  </si>
  <si>
    <t>3</t>
  </si>
  <si>
    <t>4</t>
  </si>
  <si>
    <t>5</t>
  </si>
  <si>
    <t>Machetele se adaptează corespunzator activităților desfășurate.</t>
  </si>
  <si>
    <t>Cheia de repartizare - cheltuieli indirecte*</t>
  </si>
  <si>
    <t>Costuri pentru protecția mediului</t>
  </si>
  <si>
    <t>Transport combustibil 3</t>
  </si>
  <si>
    <t>▪ număr certificate CO2 achizitionate</t>
  </si>
  <si>
    <t>▪ preț mediu certificat CO2</t>
  </si>
  <si>
    <t>Cost mediu producere ET în CT proprii racordate la RD, din care:</t>
  </si>
  <si>
    <t>Datele referitoare la costurile variabile și fixe trebuie să fie corelate cu cele din Anexa nr. 4</t>
  </si>
  <si>
    <t>MACHETA BILANȚUL ENERGIEI TERMICE - REȚEA DE DISTRIBUȚIE</t>
  </si>
  <si>
    <t xml:space="preserve">MACHETA BILANȚUL ENERGIEI TERMICE - REȚEA DE TRANSPORT </t>
  </si>
  <si>
    <t>Lei/tonăCO2</t>
  </si>
  <si>
    <t>mc/MWh_energie termică produsă</t>
  </si>
  <si>
    <t>Consum specific de combustibil 3 - 
U.M./MWh_energie termică produsă</t>
  </si>
  <si>
    <t>Putere calorifică combustibil 3 - kcal/U.M.</t>
  </si>
  <si>
    <t xml:space="preserve">Consum specific de combustibil 2 - 
U.M./MWh_energie termică produsă </t>
  </si>
  <si>
    <t>* Dacă se utilizează programe informatice de contabilitate (de gestiune), repartizarea costurilor se va face conform acestor programe</t>
  </si>
  <si>
    <t>Alte costuri cu munca vie 
[tichete de masă, alte drepturi conf. CCM, indemnizații membri CA]</t>
  </si>
  <si>
    <t>Fișa de calcul se va adapta în funcție de situația specifică a fiecărui operator.</t>
  </si>
  <si>
    <t>TOTAL PERSONAL</t>
  </si>
  <si>
    <r>
      <t xml:space="preserve">Alte cheltuieli cu munca vie 
</t>
    </r>
    <r>
      <rPr>
        <sz val="10"/>
        <rFont val="Arial"/>
        <family val="2"/>
      </rPr>
      <t>[tichete de masă, alte drepturi conf. CCM, indemnizații CA]</t>
    </r>
  </si>
  <si>
    <t>Materii prime, Materiale și obiecte de inventar</t>
  </si>
  <si>
    <t>Costuri de operare şi mentenanţă</t>
  </si>
  <si>
    <r>
      <t xml:space="preserve">Licența  (tip - </t>
    </r>
    <r>
      <rPr>
        <b/>
        <i/>
        <sz val="11"/>
        <rFont val="Arial"/>
        <family val="2"/>
      </rPr>
      <t>producere / SACET / transport,distributie,furnizare</t>
    </r>
    <r>
      <rPr>
        <b/>
        <sz val="11"/>
        <rFont val="Arial"/>
        <family val="2"/>
      </rPr>
      <t>, numar, data)</t>
    </r>
  </si>
  <si>
    <t>Total energie produsă, din care:</t>
  </si>
  <si>
    <t>Energie produsă - combustibil 2 ....</t>
  </si>
  <si>
    <t>Energie produsă - combustibil 3 ....</t>
  </si>
  <si>
    <t>-</t>
  </si>
  <si>
    <t>Combustibili</t>
  </si>
  <si>
    <t>mc/MWh_energie termică produsă/intrată în contur</t>
  </si>
  <si>
    <t>MWh/MWh_energie termică produsă/intrată în contur</t>
  </si>
  <si>
    <t>VALOARE CONSUM TEHNOLOGIC DE APĂ BRUTĂ-TRATATĂ-CANALIZARE - TOTAL</t>
  </si>
  <si>
    <t>lei</t>
  </si>
  <si>
    <t>* Se completează cu tipul categoriei de personal direct productiv, conform organigramei operatorului  solicitant (exemplu: fochist, instalator, electrician etc.).</t>
  </si>
  <si>
    <t>** Se completează cu tipul categoriei de personal indirect, conform organigramei operatorului  solicitant. (exemplu: financiar-contabilitate, administrativ, resurse umane, etc.).</t>
  </si>
  <si>
    <t>zz.ll.aaaa</t>
  </si>
  <si>
    <t>(Denumire solicitant)</t>
  </si>
  <si>
    <t>Denumire solicitant</t>
  </si>
  <si>
    <t>lei/
MWh</t>
  </si>
  <si>
    <t>Valorile sunt în lei exclusiv TVA</t>
  </si>
  <si>
    <t>Nr. ………./……….</t>
  </si>
  <si>
    <t>- lei -</t>
  </si>
  <si>
    <t>CONTURI DE CHELTUIELI</t>
  </si>
  <si>
    <t>Activitate 1</t>
  </si>
  <si>
    <t>Activitate 2</t>
  </si>
  <si>
    <t>601 Cheltuieli cu materiile prime</t>
  </si>
  <si>
    <t>602 Cheltuieli cu materialele consumabile</t>
  </si>
  <si>
    <t xml:space="preserve">       6021 Cheltuieli cu materialele auxiliare</t>
  </si>
  <si>
    <t xml:space="preserve">       6022 Cheltuieli privind combustibilul</t>
  </si>
  <si>
    <t xml:space="preserve">       6023 Cheltuieli privind materialele pentru ambalat</t>
  </si>
  <si>
    <t xml:space="preserve">       6024 Cheltuieli privind piesele de schimb</t>
  </si>
  <si>
    <t xml:space="preserve">       6028 Cheltuieli privind alte materiale consumabile</t>
  </si>
  <si>
    <t>603 Cheltuieli privind materialele de natura obiectelor de inventar</t>
  </si>
  <si>
    <t>604 Cheltuieli cu materialele nestocate</t>
  </si>
  <si>
    <t>605 Cheltuieli cu energia si apa</t>
  </si>
  <si>
    <t>607 Cheltuieli cu mărfurile</t>
  </si>
  <si>
    <t>608 Cheltuieli cu ambalajele</t>
  </si>
  <si>
    <t>609 Reduceri comerciale primite</t>
  </si>
  <si>
    <t>611 Cheltuieli cu întreținerea si reparațiile</t>
  </si>
  <si>
    <t>612 Cheltuieli cu redevențele, locațiile de gestiune si chiriile</t>
  </si>
  <si>
    <t>613 Cheltuieli cu primele de asigurare</t>
  </si>
  <si>
    <t>614 Cheltuieli cu studii si cercetări</t>
  </si>
  <si>
    <t>615 Cheltuieli cu pregătirea personalului</t>
  </si>
  <si>
    <t>621 Cheltuieli cu colaboratorii</t>
  </si>
  <si>
    <t>622 Cheltuieli privind comisioanele si onorariile</t>
  </si>
  <si>
    <t>623 Cheltuieli de protocol, reclama si publicitate</t>
  </si>
  <si>
    <t xml:space="preserve">      6231 Cheltuieli de protocol</t>
  </si>
  <si>
    <t xml:space="preserve">      6232 Cheltuieli de reclamă și publicitate</t>
  </si>
  <si>
    <t>624 Cheltuieli cu transportul de bunuri si personal</t>
  </si>
  <si>
    <t>625 Cheltuieli cu deplasări, detașări si transferări</t>
  </si>
  <si>
    <t>626 Cheltuieli  poștale si taxe telecomunicații</t>
  </si>
  <si>
    <t>627 Cheltuieli cu serviciile bancare si asimilate</t>
  </si>
  <si>
    <t>628 Alte cheltuieli cu serviciile executate de terți</t>
  </si>
  <si>
    <t>635 Cheltuieli cu alte impozite, taxe si vărsăminte asimilate</t>
  </si>
  <si>
    <t>641 Cheltuieli cu salariile personalului</t>
  </si>
  <si>
    <t>642 Cheltuieli cu avantajele în natură și tichetele acordate salariaților</t>
  </si>
  <si>
    <t xml:space="preserve">      6421 Cheltuieli cu avantajele în natură acordate salariaților</t>
  </si>
  <si>
    <t xml:space="preserve">      6422 Cheltuieli cu tichetele acordate salariaților</t>
  </si>
  <si>
    <t>643 Cheltuieli cu remunerarea în instrumente de capitaluri proprii</t>
  </si>
  <si>
    <t>644 Cheltuieli cu primele reprezentând participarea personalului la profit</t>
  </si>
  <si>
    <t>645 Cheltuieli privind asigurările și protecția socială</t>
  </si>
  <si>
    <t xml:space="preserve">     6455 Cheltuieli privind contribuția unității la asigurările de viață</t>
  </si>
  <si>
    <t xml:space="preserve">     6456 Cheltuieli privind contribuția unității la fondurile de pensii facultative</t>
  </si>
  <si>
    <t xml:space="preserve">     6457 Cheltuieli privind contribuția unității la primele de asigurare voluntara de sănătate</t>
  </si>
  <si>
    <t xml:space="preserve">     6458 Alte cheltuieli privind asigurările și protecția sociala</t>
  </si>
  <si>
    <t>646 Cheltuieli privind contribuția asiguratorie pentru muncă</t>
  </si>
  <si>
    <t>651 Cheltuieli din operațiuni de fiducie</t>
  </si>
  <si>
    <t>652 Cheltuieli cu protecția mediului înconjurător</t>
  </si>
  <si>
    <t>654 Pierderi din creanțe si debitori diverși</t>
  </si>
  <si>
    <t>658 Alte cheltuieli de exploatare</t>
  </si>
  <si>
    <t xml:space="preserve">       6581 Despăgubiri, amenzi, penalități</t>
  </si>
  <si>
    <t xml:space="preserve">       6582 Donații acordate</t>
  </si>
  <si>
    <t xml:space="preserve">       6583 Cheltuieli privind activele cedate si alte operațiuni de capital</t>
  </si>
  <si>
    <t xml:space="preserve">       6584 Cheltuieli cu sumele sau bunurile acordate ca sponsorizări</t>
  </si>
  <si>
    <t xml:space="preserve">       6586 Cheltuieli reprezentând transferuri și contribuții datorate în  baza unor acte normative speciale</t>
  </si>
  <si>
    <t xml:space="preserve">       6587 Cheltuieli privind calamitățile și alte evenimente similare</t>
  </si>
  <si>
    <t xml:space="preserve">       6588 Alte cheltuieli de exploatare</t>
  </si>
  <si>
    <t>663 Pierderi din creanțe legate de participații</t>
  </si>
  <si>
    <t>664 Cheltuieli privind investițiile financiare cedate</t>
  </si>
  <si>
    <t xml:space="preserve">      6641 Cheltuieli privind imobilizările financiare cedate</t>
  </si>
  <si>
    <t xml:space="preserve">      6642 Pierderi din investițiile pe termen scurt cedate</t>
  </si>
  <si>
    <t>665  Cheltuieli din diferențe de curs valutar</t>
  </si>
  <si>
    <t>666  Cheltuieli privind dobânzile</t>
  </si>
  <si>
    <t>667  Cheltuieli privind sconturile</t>
  </si>
  <si>
    <t>668 Alte cheltuieli financiare</t>
  </si>
  <si>
    <t>671 Cheltuieli privind calamitățile si alte evenimente extraordinare</t>
  </si>
  <si>
    <t>681 Cheltuieli de exploatare privind amortizările, provizioanele si ajustările pentru depreciere</t>
  </si>
  <si>
    <t xml:space="preserve">      6811 Cheltuieli de exploatare privind amortizarea imobilizărilor</t>
  </si>
  <si>
    <t xml:space="preserve">      6812 Cheltuieli de exploatare privind provizioanele</t>
  </si>
  <si>
    <t xml:space="preserve">      6813 Cheltuieli de exploatare privind ajustările pentru deprecierea imobilizărilor</t>
  </si>
  <si>
    <t xml:space="preserve">      6814 Cheltuieli de exploatare privind ajustările pentru deprecierea activelor circulante</t>
  </si>
  <si>
    <t xml:space="preserve">      6817 Cheltuieli de exploatare privind ajustările pentru deprecierea fondului comercial</t>
  </si>
  <si>
    <t xml:space="preserve">      6818 Cheltuieli de exploatare privind ajustările pentru deprecierea creanțelor reprezentând avansuri acordate furnizorilor</t>
  </si>
  <si>
    <t>686 Cheltuieli financiare privind amortizările si ajustările pentru pierdere de valoare</t>
  </si>
  <si>
    <t xml:space="preserve">       6861 Cheltuieli privind actualizarea provizioanelor</t>
  </si>
  <si>
    <t xml:space="preserve">       6863 Cheltuieli financiare privind ajustările pentru pierderea de valoare a imobilizărilor financiare</t>
  </si>
  <si>
    <t xml:space="preserve">       6864 Cheltuieli financiare privind provizioanele pentru pierderea de valoare a activelor circulante</t>
  </si>
  <si>
    <t xml:space="preserve">       6865 Cheltuieli financiare privind amortizarea diferențelor aferente titlurilor de stat</t>
  </si>
  <si>
    <t xml:space="preserve">       6868 Cheltuieli financiare privind amortizarea primelor de rambursare a obligațiunilor</t>
  </si>
  <si>
    <t>691 Cheltuieli cu impozitul pe profit</t>
  </si>
  <si>
    <t>695 Cheltuieli cu impozitul specific unor activități</t>
  </si>
  <si>
    <t>698 Cheltuieli cu impozitul pe venit si alte  impozite care nu apar in elementele de mai sus</t>
  </si>
  <si>
    <t>TOTAL CHELTUIELI</t>
  </si>
  <si>
    <t>Activități din sectorul energiei termice</t>
  </si>
  <si>
    <t>Total cheltuieli aferente altor activități desfășurate de operator</t>
  </si>
  <si>
    <t>Alte activități desfășurate de operator</t>
  </si>
  <si>
    <t>Furnizare</t>
  </si>
  <si>
    <t>Producere energie termică*</t>
  </si>
  <si>
    <t>Distribuție**</t>
  </si>
  <si>
    <t>1. producere din CT/CTZ</t>
  </si>
  <si>
    <t>2. producere din CT cvartal</t>
  </si>
  <si>
    <t>3. producere din CT imobil/scară</t>
  </si>
  <si>
    <t>1. distribuție energie termică din rețeaua de transport</t>
  </si>
  <si>
    <t>2. distribuție energie termică din CT/CTZ</t>
  </si>
  <si>
    <t>3. distribuție energie termică din CT cvartal</t>
  </si>
  <si>
    <t>4. distribuție energie termică din alte surse</t>
  </si>
  <si>
    <t>4. producere din alte surse: se va menționa</t>
  </si>
  <si>
    <t>CONTURI DE VENITURI</t>
  </si>
  <si>
    <t>701 Venituri din vânzarea produselor finite</t>
  </si>
  <si>
    <t>702 Venituri din vânzarea semifabricatelor</t>
  </si>
  <si>
    <t>703 Venituri din vânzarea produselor reziduale</t>
  </si>
  <si>
    <t>704  Venituri din servicii prestate</t>
  </si>
  <si>
    <t>705 Venituri din studii si cercetări</t>
  </si>
  <si>
    <t>706  Venituri din redevențe, locații de gestiune si chirii</t>
  </si>
  <si>
    <t>707  Venituri din vânzări de mărfuri</t>
  </si>
  <si>
    <t>708  Venituri din activități diverse</t>
  </si>
  <si>
    <t>709  Reduceri comerciale acordate</t>
  </si>
  <si>
    <t>711 Venituri aferente costurilor stocurilor de produse</t>
  </si>
  <si>
    <t>712 Venituri aferente costurilor serviciilor în curs de execuție</t>
  </si>
  <si>
    <t>721 Venituri din producția de imobilizări necorporale</t>
  </si>
  <si>
    <t>722 Venituri din producția de imobilizări corporale</t>
  </si>
  <si>
    <t>725 Venituri din producția de investiții imobiliare</t>
  </si>
  <si>
    <t>741 Venituri din subvenții de exploatare</t>
  </si>
  <si>
    <t xml:space="preserve">       7411. Venituri din subvenții de exploatare aferente cifrei de afaceri</t>
  </si>
  <si>
    <t xml:space="preserve">       7412 Venituri din subvenții de exploatare pentru materii prime si materiale consumabile</t>
  </si>
  <si>
    <t xml:space="preserve">       7413 Venituri din subvenții de exploatare pentru alte cheltuieli externe</t>
  </si>
  <si>
    <t xml:space="preserve">       7414 Venituri din subvenții de exploatare pentru plata personalului</t>
  </si>
  <si>
    <t xml:space="preserve">       7415 Venituri din subvenții de exploatare pentru asigurări si protecție socială</t>
  </si>
  <si>
    <t xml:space="preserve">       7416 Venituri din subvenții de exploatare pentru alte cheltuieli de exploatare</t>
  </si>
  <si>
    <t xml:space="preserve">       7417 Venituri din subvenții de exploatare în caz de calamități și alte evenimente similare</t>
  </si>
  <si>
    <t xml:space="preserve">       7418 Venituri din subvenții de exploatare pentru dobânda datorată</t>
  </si>
  <si>
    <t xml:space="preserve">       7419 Venituri din subvenții de exploatare aferente altor venituri</t>
  </si>
  <si>
    <t>751 Venituri din operațiuni de fiducie</t>
  </si>
  <si>
    <t>754 Venituri din creanțe reactivate si debitori diverși</t>
  </si>
  <si>
    <t>755 Venituri din reevaluarea imobilizărilor corporale</t>
  </si>
  <si>
    <t>758 Alte venituri din exploatare</t>
  </si>
  <si>
    <t xml:space="preserve">       7581 Venituri din despăgubiri, amenzi si penalități</t>
  </si>
  <si>
    <t xml:space="preserve">       7582 Venituri din donații primite</t>
  </si>
  <si>
    <t xml:space="preserve">       7583 Venituri din vânzarea activelor si alte operațiuni de capital</t>
  </si>
  <si>
    <t xml:space="preserve">       7584 Venituri din subvenții pentru investiții</t>
  </si>
  <si>
    <t xml:space="preserve">       7586 Venituri reprezentând transferuri cuvenite în baza unor acte normative speciale</t>
  </si>
  <si>
    <t xml:space="preserve">       7588 Alte venituri din exploatare</t>
  </si>
  <si>
    <t>761 Venituri din imobilizări financiare</t>
  </si>
  <si>
    <t xml:space="preserve">       7611 Venituri din acțiuni deținute la entitățile afiliate</t>
  </si>
  <si>
    <t xml:space="preserve">       7612 Venituri din acțiuni deținute la entități asociate</t>
  </si>
  <si>
    <t xml:space="preserve">       7613 Venituri din acțiuni deținute la entități controlate în comun</t>
  </si>
  <si>
    <t xml:space="preserve">       7615 Venituri din alte imobilizări financiare</t>
  </si>
  <si>
    <t>762 Venituri din investiții financiare pe termen scurt</t>
  </si>
  <si>
    <t>764 Venituri din investiții financiare cedate</t>
  </si>
  <si>
    <t xml:space="preserve">       7641 Venituri din imobilizări financiare cedate</t>
  </si>
  <si>
    <t xml:space="preserve">       7642 Câștiguri din investiții pe termen scurt cedate</t>
  </si>
  <si>
    <t>765 Venituri din diferențe de curs valutar</t>
  </si>
  <si>
    <t>766 Venituri din dobânzi</t>
  </si>
  <si>
    <t>767 Venituri din sconturi obținute</t>
  </si>
  <si>
    <t>768 Alte venituri financiare</t>
  </si>
  <si>
    <t>771 Venituri din subvenții pentru evenimente extraordinare si altele similare</t>
  </si>
  <si>
    <t>781 Venituri din provizioane si ajustări pentru depreciere privind activitatea de exploatare</t>
  </si>
  <si>
    <t xml:space="preserve">       7812 Venituri din provizioane</t>
  </si>
  <si>
    <t xml:space="preserve">       7813 Venituri din ajustări pentru deprecierea imobilizărilor</t>
  </si>
  <si>
    <t xml:space="preserve">       7814 Venituri din ajustări pentru deprecierea activelor circulante</t>
  </si>
  <si>
    <t xml:space="preserve">       7815 Venituri din fondul comercial negativ</t>
  </si>
  <si>
    <t xml:space="preserve">       7818 Venituri din ajustări pentru deprecierea creanțelor reprezentând avansuri acordate furnizorilor</t>
  </si>
  <si>
    <t>786 Venituri financiare din amortizări și ajustări pentru pierdere de valoare</t>
  </si>
  <si>
    <t xml:space="preserve">       7863 Venituri financiare din ajustări pentru pierderea de valoare a imobilizărilor financiare</t>
  </si>
  <si>
    <t xml:space="preserve">       7864 Venituri financiare din ajustări pentru pierderea de valoare a activelor circulante</t>
  </si>
  <si>
    <t xml:space="preserve">       7865 Venituri financiare din amortizarea diferențelor aferente titlurilor de stat</t>
  </si>
  <si>
    <t>788 Venituri financiare din ajustări pentru pierdere de valoare</t>
  </si>
  <si>
    <t>TOTAL VENITURI</t>
  </si>
  <si>
    <t>Total venituri aferente altor activități desfășurate de operator</t>
  </si>
  <si>
    <t>Cost energie termică pierduta in transport/distributie</t>
  </si>
  <si>
    <t>Cost energie termică achiziționată de la terți</t>
  </si>
  <si>
    <t>Cost consum tehnologic de combustibil</t>
  </si>
  <si>
    <t xml:space="preserve">Cost consum tehnologic de energie electrică </t>
  </si>
  <si>
    <t>Cost consum tehnologic de apa brută/tratată și canalizare</t>
  </si>
  <si>
    <t>VENITURI TOTALE SPAET (III+IV+V)***</t>
  </si>
  <si>
    <r>
      <t>**   În coloana "</t>
    </r>
    <r>
      <rPr>
        <i/>
        <sz val="10"/>
        <rFont val="Arial"/>
        <family val="2"/>
      </rPr>
      <t>Realizat in Anul de raportare</t>
    </r>
    <r>
      <rPr>
        <sz val="10"/>
        <rFont val="Arial"/>
        <family val="2"/>
      </rPr>
      <t xml:space="preserve">", se completează valoarea sumelor virate în contul distinct inființat de operator, conform legii, pentru dezvoltarea/modernizarea SACET </t>
    </r>
  </si>
  <si>
    <t>XII.</t>
  </si>
  <si>
    <t>XIII.</t>
  </si>
  <si>
    <t>XIV.</t>
  </si>
  <si>
    <r>
      <t>*    În coloana "</t>
    </r>
    <r>
      <rPr>
        <i/>
        <sz val="10"/>
        <rFont val="Arial"/>
        <family val="2"/>
      </rPr>
      <t>Realizat în Anul de raportare</t>
    </r>
    <r>
      <rPr>
        <sz val="10"/>
        <rFont val="Arial"/>
        <family val="2"/>
      </rPr>
      <t>", se completează valoarea determinată cu formula: IV = IX - V - III.</t>
    </r>
  </si>
  <si>
    <t xml:space="preserve">*Tabelul se completează prin detalierea cheltuielilor pe fiecare activitate aferentă producerii de energie termică, pentru care se solicită avizarea unui preț, respectiv: </t>
  </si>
  <si>
    <t xml:space="preserve">**Tabelul se completează pentru fiecare activitate aferentă distribuției de energie termică, dacă sunt rețele de distribuție separate și pentru care se solicită avizarea unui tarif, respectiv: </t>
  </si>
  <si>
    <t>Total venituri  aferente activității de distribuție energie termică, din care:</t>
  </si>
  <si>
    <t>Energie termică livrată la populație</t>
  </si>
  <si>
    <t>Energie termică livrată la consumatori noncasnici</t>
  </si>
  <si>
    <t>Cantitate totală ET livrată din RT la consumatorii racordați la RT, direct sau prin MT, din care:</t>
  </si>
  <si>
    <r>
      <t xml:space="preserve">Licența  (tip - </t>
    </r>
    <r>
      <rPr>
        <b/>
        <i/>
        <sz val="11"/>
        <rFont val="Arial"/>
        <family val="2"/>
      </rPr>
      <t xml:space="preserve">producere / SACET / </t>
    </r>
    <r>
      <rPr>
        <b/>
        <sz val="11"/>
        <rFont val="Arial"/>
        <family val="2"/>
      </rPr>
      <t>numar, data)</t>
    </r>
  </si>
  <si>
    <t>(3) Se prezintă structura de fundamentare a prețurilor/tarifelor avizate de ANRE în Anul de raportare anterior (an-1)</t>
  </si>
  <si>
    <t>(4) Costurile variabile și costurile fixe sunt estimate pe baza realizărilor în 6 luni (1 ianuarie - 30 iunie) și a previziunilor pe următoarele 6 luni (1 iulie - 31 decembrie) din Anul de raportare curent (an)</t>
  </si>
  <si>
    <t>Activități integrate</t>
  </si>
  <si>
    <t>Cantitate de energie termică  livrată în Anul de raportare - MWh</t>
  </si>
  <si>
    <t>Preț/Tarif  Energie termică 
în Anul de reglementare (an-1), 
perioada 01 ian.-30 oct. (an-1) - [lei/MWh]</t>
  </si>
  <si>
    <t>Preț/Tarif  Energie termică
(VI/XII)  [lei/MWh]</t>
  </si>
  <si>
    <t xml:space="preserve">avizat de ANRE în Anul de raportare anterior (an-1): </t>
  </si>
  <si>
    <t>Realizat</t>
  </si>
  <si>
    <t>în Anul de raportare anterior (an-1):</t>
  </si>
  <si>
    <t xml:space="preserve">în Anul de raportare curent (an): </t>
  </si>
  <si>
    <t>aplicabil în Anul de reglementare:
aplicabil în Anul de reglementare (an+1):</t>
  </si>
  <si>
    <t xml:space="preserve"> avizat de ANRE în Anul de raportare anterior (an-1):</t>
  </si>
  <si>
    <t xml:space="preserve">Realizat </t>
  </si>
  <si>
    <t>în  Anul de raportare anterior (an-1):</t>
  </si>
  <si>
    <t>in Anul de raportare curent (an):</t>
  </si>
  <si>
    <t>Valorile sunt exprimate în lei fără TVA.</t>
  </si>
  <si>
    <t>Distribuție din***: ....</t>
  </si>
  <si>
    <t>Producere energie termică în**:  .....</t>
  </si>
  <si>
    <t>Preț/Tarif actual (în vigoare) avizat de ANRE în Anul de raportare anterior (an-1):</t>
  </si>
  <si>
    <t>Realizat în Anul de raportare anterior (an-1):</t>
  </si>
  <si>
    <t>Distribuție din ***: .....</t>
  </si>
  <si>
    <t>Distribuție din ***:  .....</t>
  </si>
  <si>
    <t>Tabel 2 - FIȘA DE REPARTIZARE A COSTURILOR FIXE - REALIZAT ÎN ANUL DE RAPORTARE ANTERIOR</t>
  </si>
  <si>
    <t>Tabel  1- FIȘA DE REPARTIZARE A COSTURILOR FIXE - PREȚ/TARIF ACTUAL AVIZAT DE ANRE ÎN ANUL DE RAPORTARE ANTERIOR</t>
  </si>
  <si>
    <t>Preț/Tarif propus de operator în Anul de raportare curent (an) :</t>
  </si>
  <si>
    <t>** Se prezintă structura de fundamentare a prețurilor/tarifelor avizate de ANRE în Anul de raportare anterior (an-1)</t>
  </si>
  <si>
    <t>Preţ/Tarif propus de operator***</t>
  </si>
  <si>
    <t>Preț/Tarif actual **
(în vigoare)</t>
  </si>
  <si>
    <t>Tabel  3 - FIȘA DE REPARTIZARE A COSTURILOR FIXE - PREȚ/TARIF PROPUS ÎN ANUL DE RAPORTARE CURENT****</t>
  </si>
  <si>
    <t>***Costurile sunt estimate pe baza realizărilor în 6 luni (1 ianuarie - 30 iunie) și a previziunilor pe următoarele 6 luni (1 iulie - 31 decembrie) din Anul de raportare curent (an)</t>
  </si>
  <si>
    <t>****Costurile sunt estimate pe baza realizărilor în 6 luni (1 ianuarie - 30 iunie) și a previziunilor pe următoarele 6 luni (1 iulie - 31 decembrie) din Anul de raportare curent (an)</t>
  </si>
  <si>
    <t xml:space="preserve"> Se prezintă structura de fundamentare a prețurilor/tarifelor avizate de ANRE în Anul de raportare anterior (an-1)</t>
  </si>
  <si>
    <t>Bilanțul energiei termice  - Preț/tarif actual - Realizat  - Preț/tarif propus</t>
  </si>
  <si>
    <t>Preț/Tarif actual
(în vigoare)</t>
  </si>
  <si>
    <t>Preţ/Tarif propus de operator</t>
  </si>
  <si>
    <t xml:space="preserve"> Bilanțul energiei termice  - Preț/tarif actual - Realizat - Preț/tarif propus</t>
  </si>
  <si>
    <t>Pentru coloana 5: datele se determină pornind de la valoarea aferentă pct. 14.</t>
  </si>
  <si>
    <t>Pentru coloana 5: datele se determină pornind de la valorile aferente pct. 11 si 12.</t>
  </si>
  <si>
    <t>TOTAL CANTITATE ENERGIE TERMICĂ LIVRATĂ DE PRODUCĂTORI</t>
  </si>
  <si>
    <t>TARIF FURNIZARE</t>
  </si>
  <si>
    <t>PREŢ LOCAL (VI= I + II x III + IV+V)  (exclusiv TVA)</t>
  </si>
  <si>
    <t>Preț/Tarif actual  (în vigoare) avizat de ANRE în Anul de raportare anterior 
(an-1)</t>
  </si>
  <si>
    <t>TOTAL PERSONAL ÎN SECTORUL ENERGIEI TERMICE</t>
  </si>
  <si>
    <t>lei/lună/ slariat</t>
  </si>
  <si>
    <t>Venit mediu lunar pe salariat</t>
  </si>
  <si>
    <t>Tabelul 2 - Personal repartizat pe activități - Realizat în anul de raportare anterior (an-1)</t>
  </si>
  <si>
    <t>Preț/Tarif realizat în Anul de raportare (an-1)</t>
  </si>
  <si>
    <t>Tabelul 3 - Personal repartizat pe activități - Preț/Tarif propus în anul de raportare curent  (an)</t>
  </si>
  <si>
    <t>Preț/Tarif propus de operator în Anul de reglementare curent (an)</t>
  </si>
  <si>
    <t xml:space="preserve">*** Se completează pentru fiecare activitate aferentă distribuției de energie termică, dacă sunt rețele de distribuție separate și se solicită tarife de distribuție distincte, respectiv: </t>
  </si>
  <si>
    <t xml:space="preserve">(2) Tabelul se completează pentru fiecare activitate aferentă distribuției de energie termică, dacă sunt rețele de distribuție separate și se solicită tarife de distribuție distincte, respectiv: </t>
  </si>
  <si>
    <t>(1) Se menționează sursa de producere. Se introduce și se completează câte o coloană separată pentru  fiecare CT/grup de CT proprii (CT/CTZ, CT cvartal, CT imobil/scara, CT alt tip), pentru care se solicită prețuri de producere distincte.</t>
  </si>
  <si>
    <t>** Se menționează sursa de producere. Se introduc și se completează coloane separate pentru fiecare CT/grup de CT proprii (CT/CTZ, CT cvartal, CT imobil/scara, CT alt tip), pentru care se solicită prețuri de producere distincte.</t>
  </si>
  <si>
    <t>Costuri cu personalul - total</t>
  </si>
  <si>
    <t>Total cheltuieli cu personalul</t>
  </si>
  <si>
    <t xml:space="preserve">ECR - Situația veniturilor înregistrate în Anul de raportare (an-1): </t>
  </si>
  <si>
    <t xml:space="preserve">ECR - Situația cheltuielilor înregistrate în Anul de raportare (an-1): </t>
  </si>
  <si>
    <t>Luna</t>
  </si>
  <si>
    <t>Nr crt</t>
  </si>
  <si>
    <t>ian</t>
  </si>
  <si>
    <t>feb</t>
  </si>
  <si>
    <t>mar</t>
  </si>
  <si>
    <t>apr</t>
  </si>
  <si>
    <t>mai</t>
  </si>
  <si>
    <t>iun</t>
  </si>
  <si>
    <t>iul</t>
  </si>
  <si>
    <t>aug</t>
  </si>
  <si>
    <t>sept</t>
  </si>
  <si>
    <t>oct</t>
  </si>
  <si>
    <t>nov</t>
  </si>
  <si>
    <t>dec</t>
  </si>
  <si>
    <t>Corecție costuri variabile pentru Anul  de raportare anterior (an1):</t>
  </si>
  <si>
    <t>Preț combustibil - aviz ANRE</t>
  </si>
  <si>
    <t>Preț combustibil - realizat</t>
  </si>
  <si>
    <t>Prețul combustibilului conține tarife reglementate, taxe, accize, exclusiv TVA</t>
  </si>
  <si>
    <t>Delta Corecție combustibil (realizat-avizat)</t>
  </si>
  <si>
    <t>Pierderi tehnologice</t>
  </si>
  <si>
    <t>Preț energie termică achiziționată- aviz ANRE</t>
  </si>
  <si>
    <t>Preț energie termică achiziționată - realizat</t>
  </si>
  <si>
    <t>Transport energie termică</t>
  </si>
  <si>
    <t>Valoare energie termică pierdută în transport- aviz ANRE</t>
  </si>
  <si>
    <t>Valoare energie termică pierdută în transport - realizat</t>
  </si>
  <si>
    <t>Delta Corecție energie termică pierdută în transport (realizat-avizat)</t>
  </si>
  <si>
    <t>Valoare energie termică pierdută în distribuție- aviz ANRE</t>
  </si>
  <si>
    <t>Valoare energie termică pierdută în distribuție - realizat</t>
  </si>
  <si>
    <t>Delta Corecție energie termică pierdută în distribuție (realizat-avizat)</t>
  </si>
  <si>
    <t>pondere %</t>
  </si>
  <si>
    <r>
      <t xml:space="preserve">Preț/Tarif  propus de operator </t>
    </r>
    <r>
      <rPr>
        <sz val="12"/>
        <rFont val="Arial"/>
        <family val="2"/>
      </rPr>
      <t>(4)</t>
    </r>
  </si>
  <si>
    <r>
      <t>Producere energie termică în:</t>
    </r>
    <r>
      <rPr>
        <sz val="12"/>
        <rFont val="Arial"/>
        <family val="2"/>
      </rPr>
      <t xml:space="preserve"> (1)</t>
    </r>
  </si>
  <si>
    <r>
      <t xml:space="preserve">Distribuție din: </t>
    </r>
    <r>
      <rPr>
        <sz val="12"/>
        <rFont val="Arial"/>
        <family val="2"/>
      </rPr>
      <t>(2)</t>
    </r>
  </si>
  <si>
    <t xml:space="preserve">                                                              -%</t>
  </si>
  <si>
    <t>Profit  / (pierdere)*                             - lei</t>
  </si>
  <si>
    <t>Valoare combustibil reglementat - aviz ANRE</t>
  </si>
  <si>
    <r>
      <t xml:space="preserve">Valoare combustibil - </t>
    </r>
    <r>
      <rPr>
        <b/>
        <sz val="11"/>
        <color theme="1"/>
        <rFont val="Arial"/>
        <family val="2"/>
      </rPr>
      <t>realizat</t>
    </r>
  </si>
  <si>
    <t>Corecție costuri comb_en</t>
  </si>
  <si>
    <t xml:space="preserve">ECR - Situația cheltuielilor înregistrate în primul semestru  în Anul de raportare curent (an): </t>
  </si>
  <si>
    <t>1 ianuarie- 30 iunie</t>
  </si>
  <si>
    <t>Tabelul 1- Personal repartizat pe activități - Preț/Tarif actual avizat de ANRE în Anul de raportare anterior (an-1)</t>
  </si>
  <si>
    <t xml:space="preserve">**** Se completează pentru fiecare activitate aferentă serviciului de distribuție energie termică, dacă sunt rețele de distribuție separate și se solicită tarife de distribuție distincte </t>
  </si>
  <si>
    <r>
      <t xml:space="preserve">Distribuție: </t>
    </r>
    <r>
      <rPr>
        <sz val="12"/>
        <rFont val="Arial"/>
        <family val="2"/>
      </rPr>
      <t>(2)</t>
    </r>
  </si>
  <si>
    <r>
      <t xml:space="preserve">Producere: </t>
    </r>
    <r>
      <rPr>
        <sz val="12"/>
        <rFont val="Arial"/>
        <family val="2"/>
      </rPr>
      <t>(1)</t>
    </r>
  </si>
  <si>
    <r>
      <t>Producere:</t>
    </r>
    <r>
      <rPr>
        <sz val="12"/>
        <rFont val="Arial"/>
        <family val="2"/>
      </rPr>
      <t xml:space="preserve"> (1)</t>
    </r>
  </si>
  <si>
    <t>CT/CTZ</t>
  </si>
  <si>
    <t>CT cvartal</t>
  </si>
  <si>
    <t>CT imobil/scara</t>
  </si>
  <si>
    <t>alt tip....</t>
  </si>
  <si>
    <t>Din rețeaua de transport</t>
  </si>
  <si>
    <t>Din rețeua CT/CTZ</t>
  </si>
  <si>
    <t>Din rețeaua CT cvartal</t>
  </si>
  <si>
    <t>Din alte rețele ....</t>
  </si>
  <si>
    <t>XVI.</t>
  </si>
  <si>
    <t>XIX.</t>
  </si>
  <si>
    <t>XX.</t>
  </si>
  <si>
    <t>Modificare pret/tarif fata de valoarea avizata - %</t>
  </si>
  <si>
    <t xml:space="preserve">Δ Corecție ramasă de alocat </t>
  </si>
  <si>
    <t>CT alt tip</t>
  </si>
  <si>
    <t>…....</t>
  </si>
  <si>
    <t>CT imobil</t>
  </si>
  <si>
    <t>Δ Corectie de alocat in Anul de raportare (an)</t>
  </si>
  <si>
    <t>CT alt tip …</t>
  </si>
  <si>
    <t>CT alt tip....</t>
  </si>
  <si>
    <t>Activități din sectorul energiei termice - obiect al licențelor SPAET deținute</t>
  </si>
  <si>
    <t>CHELTUIELI TOTALE, 
din care:</t>
  </si>
  <si>
    <t>VENITURI TOTALE, 
din care:</t>
  </si>
  <si>
    <t>C.</t>
  </si>
  <si>
    <t>Preț energie termică achiziționată- cf aviz ANRE</t>
  </si>
  <si>
    <t>Cantitate combustibil necesar - cf. aviz ANRE</t>
  </si>
  <si>
    <t>Valoare energie termică pierdută în transport/ distribuție- aviz ANRE</t>
  </si>
  <si>
    <t>Valoare energie termică pierdută în transport/ distribuție - realizat</t>
  </si>
  <si>
    <t>Corecție combustibil (realizat-avizat)</t>
  </si>
  <si>
    <t>Corecție energie termică pierdută în transport/distribuție (realizat-avizat)</t>
  </si>
  <si>
    <t>Corecție combustibil și energie termică pierdută în transport/distribuție (realizat-avizat)</t>
  </si>
  <si>
    <t>A.</t>
  </si>
  <si>
    <t>B.1.</t>
  </si>
  <si>
    <t>B.2.</t>
  </si>
  <si>
    <t>B.3.</t>
  </si>
  <si>
    <t>B.4.</t>
  </si>
  <si>
    <t>D.1.</t>
  </si>
  <si>
    <t>D.2.</t>
  </si>
  <si>
    <t>D.3.</t>
  </si>
  <si>
    <t>D.4.</t>
  </si>
  <si>
    <t>Distribuție energie termică:</t>
  </si>
  <si>
    <t>din rețeaua de transport</t>
  </si>
  <si>
    <t>Distribuție energie termică :</t>
  </si>
  <si>
    <t>din rețeaua CT/CTZ</t>
  </si>
  <si>
    <t>din rețeaua CT cvartal</t>
  </si>
  <si>
    <t>din alte rețele ...........</t>
  </si>
  <si>
    <t>Producere energie termică din:</t>
  </si>
  <si>
    <t xml:space="preserve">       605101 Cheltuieli privind certificate verzi</t>
  </si>
  <si>
    <t xml:space="preserve">       605102 Cheltuieli cu energia electrică</t>
  </si>
  <si>
    <t xml:space="preserve">       605103  Cheltuieli cu acciza energie electrică</t>
  </si>
  <si>
    <t xml:space="preserve">       605104  Cheltuieli cu energia termică</t>
  </si>
  <si>
    <t xml:space="preserve">       605105  Cheltuieli cu apa potabilă</t>
  </si>
  <si>
    <t xml:space="preserve">       605106  Cheltuieli cu  apa meteorică</t>
  </si>
  <si>
    <t xml:space="preserve">       605107  Cheltuieli canalizare apa uzata</t>
  </si>
  <si>
    <t xml:space="preserve">       61202  Cheltuieli cu chirii</t>
  </si>
  <si>
    <t xml:space="preserve">       61203  Cheltuieli redevențe primarie</t>
  </si>
  <si>
    <t xml:space="preserve">       61204  Cheltuieli chirie capacități producere</t>
  </si>
  <si>
    <t xml:space="preserve">       61205  Rata leasing</t>
  </si>
  <si>
    <t>618 Cheltuieli consultanță</t>
  </si>
  <si>
    <t xml:space="preserve">       6281101  Cheltuieli salubritate</t>
  </si>
  <si>
    <t xml:space="preserve">       6281102  Cheltuieli servicii informatice</t>
  </si>
  <si>
    <t xml:space="preserve">       6281103  Cheltuieli cu paza si sist securitate</t>
  </si>
  <si>
    <t xml:space="preserve">       6281104  Cheltuieli cu autorizații și taxe</t>
  </si>
  <si>
    <t xml:space="preserve">       6281105  Cheltuieli cu taxa licență</t>
  </si>
  <si>
    <t xml:space="preserve">       6281106  Cheltuieli mediu</t>
  </si>
  <si>
    <t xml:space="preserve">       6281107  Alte cheltuieli executate de terți </t>
  </si>
  <si>
    <t xml:space="preserve">       6281108  Cheltuieli cu verificări metrologice</t>
  </si>
  <si>
    <t xml:space="preserve">       6281109  Cheltuieli serv injectie/extracție gaze naturale înmagazinate</t>
  </si>
  <si>
    <t xml:space="preserve">       6281112  Cheltuieli cu servicii medicale</t>
  </si>
  <si>
    <t xml:space="preserve">       6281201  Servicii proiectare</t>
  </si>
  <si>
    <t xml:space="preserve">       6281202  Cheltuieli alte servicii</t>
  </si>
  <si>
    <t xml:space="preserve">       6281203  TMAU</t>
  </si>
  <si>
    <t xml:space="preserve">       7041000001 Venituri facturare apa adaos</t>
  </si>
  <si>
    <t xml:space="preserve">       7041100006 Venituri facturare apa adaos</t>
  </si>
  <si>
    <t xml:space="preserve">Distribuție **** </t>
  </si>
  <si>
    <t>Producere energie termică în:***</t>
  </si>
  <si>
    <t>***  Se menționează sursa de producere. Se va  completa câte o coloană separată pentru  fiecare CT/grup de CT proprii (CT/CTZ, CT cvartal, CT imobil/scara, CT alt tip), pentru care se solicită prețuri de producere distincte.</t>
  </si>
  <si>
    <t>ANEXA nr. 4 la Metodologie</t>
  </si>
  <si>
    <t>ANEXA nr. 3 la Metodologie</t>
  </si>
  <si>
    <t>ANEXA nr. 5 la Metodologie</t>
  </si>
  <si>
    <t>ANEXA nr. 6 la Metodologie</t>
  </si>
  <si>
    <t>ANEXA nr. 12 la Metodologie</t>
  </si>
  <si>
    <t>ANEXA nr. 11 la Metodologie</t>
  </si>
  <si>
    <t>ANEXA nr. 10 la Metodologie</t>
  </si>
  <si>
    <t>ANEXA nr. 9 la Metodologie</t>
  </si>
  <si>
    <t>ANEXA nr. 8 la Metodologie</t>
  </si>
  <si>
    <t>ANEXA nr. 7 la Metodologie</t>
  </si>
  <si>
    <t>* Se completează pentru tarifele de transport și/sau de distribuție solicitate de operatori, corelat cu datele din Anexa nr. 9 și/sau Anexa nr. 10.</t>
  </si>
  <si>
    <t>Datele se vor corela cu cele înscrise în Anexa nr. 5</t>
  </si>
  <si>
    <t>Anul de raportare curent (an):</t>
  </si>
  <si>
    <r>
      <t>***  În coloana "</t>
    </r>
    <r>
      <rPr>
        <i/>
        <sz val="10"/>
        <rFont val="Arial"/>
        <family val="2"/>
      </rPr>
      <t>Realizat în Anul de raportare</t>
    </r>
    <r>
      <rPr>
        <sz val="10"/>
        <rFont val="Arial"/>
        <family val="2"/>
      </rPr>
      <t>", se completează cu valoarea veniturilor determinate în Anexa nr. 3 ”ECR_(12M_an-1)”</t>
    </r>
  </si>
  <si>
    <r>
      <t xml:space="preserve"> În coloana "</t>
    </r>
    <r>
      <rPr>
        <i/>
        <sz val="10"/>
        <rFont val="Arial"/>
        <family val="2"/>
      </rPr>
      <t>Realizat în Anul de raportare</t>
    </r>
    <r>
      <rPr>
        <sz val="10"/>
        <rFont val="Arial"/>
        <family val="2"/>
      </rPr>
      <t>", se determină valoarea prețului/tarifului mediu din Anul de raportare (An-1)</t>
    </r>
  </si>
  <si>
    <r>
      <t xml:space="preserve">Preț/Tarif actual  (în vigoare) </t>
    </r>
    <r>
      <rPr>
        <sz val="11"/>
        <rFont val="Arial"/>
        <family val="2"/>
      </rPr>
      <t>(3)</t>
    </r>
  </si>
  <si>
    <t>Corecție venituri  (an-1)</t>
  </si>
  <si>
    <t>Δ Corecție  (an-1)</t>
  </si>
  <si>
    <t>COSTURI TOTALE CORECTATE  (an)</t>
  </si>
  <si>
    <t>III.1.</t>
  </si>
  <si>
    <t>III.2.</t>
  </si>
  <si>
    <r>
      <t>*  Cantitatea de de energie termică livrată din RT de la pct. 9, trebuie să fie este egală cu cantitatea de energie termică specificată la pct. 12 din Anexa 9 - "</t>
    </r>
    <r>
      <rPr>
        <i/>
        <sz val="10"/>
        <color theme="1"/>
        <rFont val="Arial"/>
        <family val="2"/>
      </rPr>
      <t>Bilanțul energiei termice - Rețea de transport</t>
    </r>
    <r>
      <rPr>
        <sz val="10"/>
        <color theme="1"/>
        <rFont val="Arial"/>
        <family val="2"/>
      </rPr>
      <t>".</t>
    </r>
  </si>
  <si>
    <r>
      <t>*  Cantitatea de energie termică livrată din RT de la pct. 12, trebuie să fie este egală cu cantitatea de energie termică specificată la pct. 9 din Anexa 10 - "</t>
    </r>
    <r>
      <rPr>
        <i/>
        <sz val="10"/>
        <color theme="1"/>
        <rFont val="Arial"/>
        <family val="2"/>
      </rPr>
      <t>Bilanțul energiei termice  - Rețea de distribuție</t>
    </r>
    <r>
      <rPr>
        <sz val="10"/>
        <color theme="1"/>
        <rFont val="Arial"/>
        <family val="2"/>
      </rPr>
      <t>".</t>
    </r>
  </si>
  <si>
    <t>Datele referitoare la costurile  fixe trebuie să fie corelate cu cele din Anexa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</si>
</sst>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1"/>
      <color rgb="FF0000CC"/>
      <name val="Arial"/>
      <family val="2"/>
    </font>
    <font>
      <b/>
      <u/>
      <sz val="10"/>
      <color theme="1"/>
      <name val="Arial"/>
      <family val="2"/>
    </font>
    <font>
      <b/>
      <i/>
      <sz val="12"/>
      <color rgb="FF0000CC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3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9"/>
      <color rgb="FF000000"/>
      <name val="Arial"/>
      <family val="2"/>
    </font>
    <font>
      <i/>
      <sz val="10"/>
      <color rgb="FF0000CC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i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u/>
      <sz val="11"/>
      <name val="Calibri"/>
      <family val="2"/>
      <scheme val="minor"/>
    </font>
    <font>
      <sz val="12"/>
      <color rgb="FF0000CC"/>
      <name val="Arial"/>
      <family val="2"/>
    </font>
    <font>
      <i/>
      <sz val="11"/>
      <color rgb="FF0000CC"/>
      <name val="Arial"/>
      <family val="2"/>
    </font>
    <font>
      <b/>
      <i/>
      <sz val="10"/>
      <color rgb="FF0000CC"/>
      <name val="Arial"/>
      <family val="2"/>
    </font>
    <font>
      <sz val="8"/>
      <name val="Calibri"/>
      <family val="2"/>
      <charset val="238"/>
      <scheme val="minor"/>
    </font>
    <font>
      <b/>
      <sz val="14"/>
      <name val="Calibri"/>
      <family val="2"/>
    </font>
    <font>
      <b/>
      <sz val="11"/>
      <name val="Calibri"/>
      <family val="2"/>
      <charset val="238"/>
      <scheme val="minor"/>
    </font>
    <font>
      <b/>
      <i/>
      <sz val="12"/>
      <color rgb="FF0000CC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0" fillId="0" borderId="0"/>
    <xf numFmtId="9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1576">
    <xf numFmtId="0" fontId="0" fillId="0" borderId="0" xfId="0"/>
    <xf numFmtId="0" fontId="7" fillId="0" borderId="26" xfId="1" applyFont="1" applyBorder="1"/>
    <xf numFmtId="0" fontId="2" fillId="0" borderId="0" xfId="1" applyFont="1"/>
    <xf numFmtId="0" fontId="2" fillId="0" borderId="0" xfId="1" applyFont="1" applyAlignment="1">
      <alignment horizontal="center"/>
    </xf>
    <xf numFmtId="0" fontId="6" fillId="0" borderId="0" xfId="1" applyFont="1"/>
    <xf numFmtId="0" fontId="24" fillId="0" borderId="0" xfId="1" applyFont="1"/>
    <xf numFmtId="0" fontId="4" fillId="0" borderId="55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2" fillId="0" borderId="0" xfId="1" applyFont="1"/>
    <xf numFmtId="0" fontId="23" fillId="0" borderId="0" xfId="1" applyFont="1"/>
    <xf numFmtId="0" fontId="23" fillId="0" borderId="0" xfId="1" applyFont="1" applyAlignment="1">
      <alignment horizontal="right"/>
    </xf>
    <xf numFmtId="0" fontId="22" fillId="0" borderId="0" xfId="1" applyFont="1" applyAlignment="1">
      <alignment horizontal="right" vertical="justify"/>
    </xf>
    <xf numFmtId="0" fontId="22" fillId="0" borderId="0" xfId="1" applyFont="1" applyAlignment="1">
      <alignment vertical="justify"/>
    </xf>
    <xf numFmtId="0" fontId="2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3" fillId="2" borderId="0" xfId="1" applyFont="1" applyFill="1"/>
    <xf numFmtId="0" fontId="22" fillId="2" borderId="0" xfId="1" applyFont="1" applyFill="1" applyAlignment="1">
      <alignment vertical="justify"/>
    </xf>
    <xf numFmtId="0" fontId="23" fillId="0" borderId="28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3" fontId="23" fillId="0" borderId="1" xfId="1" applyNumberFormat="1" applyFont="1" applyBorder="1" applyAlignment="1">
      <alignment vertical="center"/>
    </xf>
    <xf numFmtId="3" fontId="23" fillId="0" borderId="7" xfId="1" applyNumberFormat="1" applyFont="1" applyBorder="1" applyAlignment="1">
      <alignment vertical="center"/>
    </xf>
    <xf numFmtId="4" fontId="23" fillId="0" borderId="1" xfId="1" applyNumberFormat="1" applyFont="1" applyBorder="1" applyAlignment="1">
      <alignment vertical="center"/>
    </xf>
    <xf numFmtId="4" fontId="23" fillId="0" borderId="7" xfId="1" applyNumberFormat="1" applyFont="1" applyBorder="1" applyAlignment="1">
      <alignment vertical="center"/>
    </xf>
    <xf numFmtId="0" fontId="23" fillId="0" borderId="56" xfId="1" applyFont="1" applyBorder="1" applyAlignment="1">
      <alignment horizontal="center" vertical="center"/>
    </xf>
    <xf numFmtId="164" fontId="22" fillId="0" borderId="0" xfId="5" applyFont="1" applyBorder="1" applyAlignment="1"/>
    <xf numFmtId="165" fontId="15" fillId="0" borderId="57" xfId="0" applyNumberFormat="1" applyFont="1" applyBorder="1" applyAlignment="1">
      <alignment vertical="center" wrapText="1"/>
    </xf>
    <xf numFmtId="165" fontId="15" fillId="0" borderId="71" xfId="0" applyNumberFormat="1" applyFont="1" applyBorder="1" applyAlignment="1">
      <alignment vertical="center" wrapText="1"/>
    </xf>
    <xf numFmtId="3" fontId="14" fillId="0" borderId="27" xfId="0" applyNumberFormat="1" applyFont="1" applyBorder="1" applyAlignment="1">
      <alignment horizontal="right" vertical="center" wrapText="1"/>
    </xf>
    <xf numFmtId="0" fontId="6" fillId="0" borderId="0" xfId="0" quotePrefix="1" applyFont="1"/>
    <xf numFmtId="0" fontId="30" fillId="0" borderId="0" xfId="1" applyFont="1"/>
    <xf numFmtId="0" fontId="29" fillId="0" borderId="0" xfId="1" applyFont="1"/>
    <xf numFmtId="0" fontId="23" fillId="0" borderId="47" xfId="1" applyFont="1" applyBorder="1" applyAlignment="1">
      <alignment vertical="center"/>
    </xf>
    <xf numFmtId="0" fontId="23" fillId="0" borderId="40" xfId="1" applyFont="1" applyBorder="1" applyAlignment="1">
      <alignment vertical="center"/>
    </xf>
    <xf numFmtId="0" fontId="23" fillId="0" borderId="71" xfId="1" applyFont="1" applyBorder="1" applyAlignment="1">
      <alignment vertical="center"/>
    </xf>
    <xf numFmtId="0" fontId="23" fillId="0" borderId="45" xfId="1" applyFont="1" applyBorder="1" applyAlignment="1">
      <alignment vertical="center"/>
    </xf>
    <xf numFmtId="0" fontId="23" fillId="0" borderId="25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31" fillId="0" borderId="33" xfId="1" applyFont="1" applyBorder="1"/>
    <xf numFmtId="9" fontId="15" fillId="0" borderId="56" xfId="2" applyFont="1" applyFill="1" applyBorder="1" applyAlignment="1">
      <alignment horizontal="center" vertical="center" wrapText="1"/>
    </xf>
    <xf numFmtId="9" fontId="15" fillId="0" borderId="70" xfId="2" applyFont="1" applyFill="1" applyBorder="1" applyAlignment="1">
      <alignment horizontal="center" vertical="center" wrapText="1"/>
    </xf>
    <xf numFmtId="9" fontId="15" fillId="0" borderId="35" xfId="2" applyFont="1" applyFill="1" applyBorder="1" applyAlignment="1">
      <alignment horizontal="right" vertical="center" wrapText="1"/>
    </xf>
    <xf numFmtId="165" fontId="15" fillId="0" borderId="52" xfId="0" applyNumberFormat="1" applyFont="1" applyBorder="1" applyAlignment="1">
      <alignment horizontal="center" vertical="center" wrapText="1"/>
    </xf>
    <xf numFmtId="165" fontId="15" fillId="0" borderId="56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47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vertical="center" wrapText="1"/>
    </xf>
    <xf numFmtId="3" fontId="14" fillId="0" borderId="44" xfId="0" applyNumberFormat="1" applyFont="1" applyBorder="1" applyAlignment="1">
      <alignment vertical="center" wrapText="1"/>
    </xf>
    <xf numFmtId="3" fontId="14" fillId="0" borderId="24" xfId="0" applyNumberFormat="1" applyFont="1" applyBorder="1" applyAlignment="1">
      <alignment vertical="center" wrapText="1"/>
    </xf>
    <xf numFmtId="3" fontId="14" fillId="0" borderId="27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6" fillId="0" borderId="27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3" fontId="16" fillId="0" borderId="40" xfId="0" applyNumberFormat="1" applyFont="1" applyBorder="1" applyAlignment="1">
      <alignment vertical="center" wrapText="1"/>
    </xf>
    <xf numFmtId="3" fontId="16" fillId="0" borderId="7" xfId="0" applyNumberFormat="1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 indent="2"/>
    </xf>
    <xf numFmtId="0" fontId="21" fillId="0" borderId="27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3" fontId="21" fillId="0" borderId="27" xfId="0" applyNumberFormat="1" applyFont="1" applyBorder="1" applyAlignment="1">
      <alignment wrapText="1"/>
    </xf>
    <xf numFmtId="3" fontId="21" fillId="0" borderId="27" xfId="0" applyNumberFormat="1" applyFont="1" applyBorder="1" applyAlignment="1">
      <alignment vertical="center" wrapText="1"/>
    </xf>
    <xf numFmtId="3" fontId="15" fillId="0" borderId="27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 wrapText="1"/>
    </xf>
    <xf numFmtId="3" fontId="16" fillId="0" borderId="11" xfId="0" applyNumberFormat="1" applyFont="1" applyBorder="1" applyAlignment="1">
      <alignment vertical="center" wrapText="1"/>
    </xf>
    <xf numFmtId="3" fontId="16" fillId="0" borderId="8" xfId="0" applyNumberFormat="1" applyFont="1" applyBorder="1" applyAlignment="1">
      <alignment vertical="center" wrapText="1"/>
    </xf>
    <xf numFmtId="3" fontId="16" fillId="0" borderId="45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16" fillId="0" borderId="9" xfId="0" applyNumberFormat="1" applyFont="1" applyBorder="1" applyAlignment="1">
      <alignment vertical="center" wrapText="1"/>
    </xf>
    <xf numFmtId="3" fontId="16" fillId="0" borderId="21" xfId="0" applyNumberFormat="1" applyFont="1" applyBorder="1" applyAlignment="1">
      <alignment vertical="center" wrapText="1"/>
    </xf>
    <xf numFmtId="3" fontId="14" fillId="0" borderId="40" xfId="0" applyNumberFormat="1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 wrapText="1"/>
    </xf>
    <xf numFmtId="9" fontId="15" fillId="0" borderId="70" xfId="2" applyFont="1" applyFill="1" applyBorder="1" applyAlignment="1">
      <alignment vertical="center" wrapText="1"/>
    </xf>
    <xf numFmtId="165" fontId="21" fillId="0" borderId="11" xfId="0" applyNumberFormat="1" applyFont="1" applyBorder="1" applyAlignment="1">
      <alignment vertical="center" wrapText="1"/>
    </xf>
    <xf numFmtId="165" fontId="21" fillId="0" borderId="53" xfId="0" applyNumberFormat="1" applyFont="1" applyBorder="1" applyAlignment="1">
      <alignment vertical="center" wrapText="1"/>
    </xf>
    <xf numFmtId="165" fontId="21" fillId="0" borderId="68" xfId="0" applyNumberFormat="1" applyFont="1" applyBorder="1" applyAlignment="1">
      <alignment vertical="center" wrapText="1"/>
    </xf>
    <xf numFmtId="165" fontId="21" fillId="0" borderId="8" xfId="0" applyNumberFormat="1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0" fontId="21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5" fillId="0" borderId="0" xfId="1" applyFont="1"/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right"/>
    </xf>
    <xf numFmtId="0" fontId="15" fillId="0" borderId="34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 wrapText="1"/>
    </xf>
    <xf numFmtId="0" fontId="23" fillId="0" borderId="46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14" fillId="0" borderId="0" xfId="0" applyFont="1"/>
    <xf numFmtId="0" fontId="16" fillId="0" borderId="27" xfId="0" applyFont="1" applyBorder="1" applyAlignment="1">
      <alignment horizontal="right"/>
    </xf>
    <xf numFmtId="0" fontId="16" fillId="0" borderId="18" xfId="0" applyFont="1" applyBorder="1" applyAlignment="1">
      <alignment horizontal="left" vertical="center" wrapText="1" indent="2"/>
    </xf>
    <xf numFmtId="0" fontId="16" fillId="0" borderId="18" xfId="0" applyFont="1" applyBorder="1" applyAlignment="1">
      <alignment horizontal="left" vertical="center" wrapText="1" indent="4"/>
    </xf>
    <xf numFmtId="0" fontId="14" fillId="0" borderId="27" xfId="0" applyFont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5" fillId="0" borderId="0" xfId="0" applyFont="1"/>
    <xf numFmtId="0" fontId="16" fillId="0" borderId="0" xfId="0" quotePrefix="1" applyFont="1"/>
    <xf numFmtId="14" fontId="32" fillId="0" borderId="0" xfId="1" applyNumberFormat="1" applyFont="1" applyAlignment="1">
      <alignment horizontal="center"/>
    </xf>
    <xf numFmtId="0" fontId="15" fillId="0" borderId="5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right"/>
    </xf>
    <xf numFmtId="16" fontId="14" fillId="0" borderId="27" xfId="0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4" fontId="16" fillId="0" borderId="27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right"/>
    </xf>
    <xf numFmtId="0" fontId="15" fillId="0" borderId="16" xfId="0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55" xfId="0" applyNumberFormat="1" applyFont="1" applyBorder="1" applyAlignment="1">
      <alignment vertical="center" wrapText="1"/>
    </xf>
    <xf numFmtId="3" fontId="16" fillId="0" borderId="18" xfId="0" applyNumberFormat="1" applyFont="1" applyBorder="1" applyAlignment="1">
      <alignment vertical="center" wrapText="1"/>
    </xf>
    <xf numFmtId="0" fontId="22" fillId="0" borderId="33" xfId="0" applyFont="1" applyBorder="1" applyAlignment="1">
      <alignment vertical="center"/>
    </xf>
    <xf numFmtId="0" fontId="16" fillId="0" borderId="34" xfId="0" applyFont="1" applyBorder="1"/>
    <xf numFmtId="0" fontId="16" fillId="0" borderId="35" xfId="0" applyFont="1" applyBorder="1"/>
    <xf numFmtId="0" fontId="21" fillId="0" borderId="5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 wrapText="1"/>
    </xf>
    <xf numFmtId="0" fontId="16" fillId="0" borderId="0" xfId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0" xfId="4" applyFont="1"/>
    <xf numFmtId="49" fontId="14" fillId="0" borderId="48" xfId="4" applyNumberFormat="1" applyFont="1" applyBorder="1" applyAlignment="1">
      <alignment horizontal="center" vertical="center" wrapText="1"/>
    </xf>
    <xf numFmtId="0" fontId="14" fillId="0" borderId="17" xfId="4" applyFont="1" applyBorder="1" applyAlignment="1">
      <alignment horizontal="center" vertical="center" wrapText="1"/>
    </xf>
    <xf numFmtId="49" fontId="14" fillId="0" borderId="16" xfId="4" applyNumberFormat="1" applyFont="1" applyBorder="1" applyAlignment="1">
      <alignment horizontal="center" vertical="center" wrapText="1"/>
    </xf>
    <xf numFmtId="49" fontId="14" fillId="0" borderId="19" xfId="4" applyNumberFormat="1" applyFont="1" applyBorder="1" applyAlignment="1">
      <alignment horizontal="center" vertical="center" wrapText="1"/>
    </xf>
    <xf numFmtId="49" fontId="2" fillId="0" borderId="0" xfId="4" applyNumberFormat="1" applyFont="1"/>
    <xf numFmtId="0" fontId="14" fillId="0" borderId="14" xfId="4" applyFont="1" applyBorder="1" applyAlignment="1">
      <alignment vertical="center" wrapText="1"/>
    </xf>
    <xf numFmtId="3" fontId="14" fillId="0" borderId="14" xfId="4" applyNumberFormat="1" applyFont="1" applyBorder="1" applyAlignment="1">
      <alignment vertical="center" wrapText="1"/>
    </xf>
    <xf numFmtId="3" fontId="14" fillId="0" borderId="17" xfId="4" applyNumberFormat="1" applyFont="1" applyBorder="1" applyAlignment="1">
      <alignment vertical="center" wrapText="1"/>
    </xf>
    <xf numFmtId="49" fontId="16" fillId="0" borderId="55" xfId="4" applyNumberFormat="1" applyFont="1" applyBorder="1" applyAlignment="1">
      <alignment horizontal="center" vertical="center" wrapText="1"/>
    </xf>
    <xf numFmtId="0" fontId="16" fillId="0" borderId="15" xfId="4" applyFont="1" applyBorder="1" applyAlignment="1">
      <alignment vertical="center" wrapText="1"/>
    </xf>
    <xf numFmtId="0" fontId="16" fillId="0" borderId="18" xfId="4" applyFont="1" applyBorder="1" applyAlignment="1">
      <alignment horizontal="center" vertical="center" wrapText="1"/>
    </xf>
    <xf numFmtId="4" fontId="16" fillId="0" borderId="15" xfId="4" applyNumberFormat="1" applyFont="1" applyBorder="1"/>
    <xf numFmtId="4" fontId="16" fillId="0" borderId="18" xfId="4" applyNumberFormat="1" applyFont="1" applyBorder="1"/>
    <xf numFmtId="3" fontId="16" fillId="0" borderId="15" xfId="4" applyNumberFormat="1" applyFont="1" applyBorder="1"/>
    <xf numFmtId="49" fontId="14" fillId="0" borderId="55" xfId="4" applyNumberFormat="1" applyFont="1" applyBorder="1" applyAlignment="1">
      <alignment horizontal="center" vertical="center" wrapText="1"/>
    </xf>
    <xf numFmtId="0" fontId="14" fillId="0" borderId="15" xfId="4" applyFont="1" applyBorder="1" applyAlignment="1">
      <alignment vertical="center" wrapText="1"/>
    </xf>
    <xf numFmtId="0" fontId="14" fillId="0" borderId="18" xfId="4" applyFont="1" applyBorder="1" applyAlignment="1">
      <alignment horizontal="center" vertical="center" wrapText="1"/>
    </xf>
    <xf numFmtId="3" fontId="14" fillId="0" borderId="15" xfId="4" applyNumberFormat="1" applyFont="1" applyBorder="1"/>
    <xf numFmtId="3" fontId="14" fillId="0" borderId="18" xfId="4" applyNumberFormat="1" applyFont="1" applyBorder="1"/>
    <xf numFmtId="0" fontId="3" fillId="0" borderId="0" xfId="4" applyFont="1"/>
    <xf numFmtId="3" fontId="16" fillId="0" borderId="18" xfId="4" applyNumberFormat="1" applyFont="1" applyBorder="1"/>
    <xf numFmtId="4" fontId="14" fillId="0" borderId="15" xfId="4" applyNumberFormat="1" applyFont="1" applyBorder="1"/>
    <xf numFmtId="4" fontId="14" fillId="0" borderId="18" xfId="4" applyNumberFormat="1" applyFont="1" applyBorder="1"/>
    <xf numFmtId="9" fontId="3" fillId="0" borderId="0" xfId="6" applyFont="1" applyFill="1"/>
    <xf numFmtId="0" fontId="3" fillId="0" borderId="0" xfId="4" quotePrefix="1" applyFont="1"/>
    <xf numFmtId="3" fontId="14" fillId="0" borderId="15" xfId="5" applyNumberFormat="1" applyFont="1" applyFill="1" applyBorder="1" applyAlignment="1">
      <alignment vertical="center" wrapText="1"/>
    </xf>
    <xf numFmtId="3" fontId="14" fillId="0" borderId="18" xfId="5" applyNumberFormat="1" applyFont="1" applyFill="1" applyBorder="1" applyAlignment="1">
      <alignment vertical="center" wrapText="1"/>
    </xf>
    <xf numFmtId="3" fontId="14" fillId="0" borderId="15" xfId="5" applyNumberFormat="1" applyFont="1" applyFill="1" applyBorder="1" applyAlignment="1">
      <alignment horizontal="right" vertical="center" wrapText="1"/>
    </xf>
    <xf numFmtId="0" fontId="14" fillId="0" borderId="19" xfId="4" applyFont="1" applyBorder="1" applyAlignment="1">
      <alignment horizontal="center" vertical="center" wrapText="1"/>
    </xf>
    <xf numFmtId="10" fontId="14" fillId="0" borderId="16" xfId="6" applyNumberFormat="1" applyFont="1" applyFill="1" applyBorder="1"/>
    <xf numFmtId="10" fontId="14" fillId="0" borderId="19" xfId="6" applyNumberFormat="1" applyFont="1" applyFill="1" applyBorder="1"/>
    <xf numFmtId="10" fontId="14" fillId="0" borderId="16" xfId="6" applyNumberFormat="1" applyFont="1" applyFill="1" applyBorder="1" applyAlignment="1">
      <alignment horizontal="right" vertical="center" wrapText="1"/>
    </xf>
    <xf numFmtId="0" fontId="7" fillId="0" borderId="0" xfId="4" applyFont="1" applyAlignment="1">
      <alignment vertical="center"/>
    </xf>
    <xf numFmtId="49" fontId="14" fillId="0" borderId="0" xfId="4" applyNumberFormat="1" applyFont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14" fillId="0" borderId="0" xfId="4" applyFont="1" applyAlignment="1">
      <alignment horizontal="center" vertical="center" wrapText="1"/>
    </xf>
    <xf numFmtId="10" fontId="14" fillId="0" borderId="0" xfId="6" applyNumberFormat="1" applyFont="1" applyFill="1" applyBorder="1"/>
    <xf numFmtId="10" fontId="14" fillId="0" borderId="0" xfId="6" applyNumberFormat="1" applyFont="1" applyFill="1" applyBorder="1" applyAlignment="1">
      <alignment horizontal="right" vertical="center" wrapText="1"/>
    </xf>
    <xf numFmtId="0" fontId="2" fillId="0" borderId="0" xfId="4" applyFont="1" applyAlignment="1">
      <alignment horizontal="center"/>
    </xf>
    <xf numFmtId="0" fontId="6" fillId="0" borderId="0" xfId="4" applyFont="1"/>
    <xf numFmtId="0" fontId="2" fillId="0" borderId="0" xfId="4" quotePrefix="1" applyFont="1"/>
    <xf numFmtId="3" fontId="14" fillId="0" borderId="15" xfId="4" applyNumberFormat="1" applyFont="1" applyBorder="1" applyAlignment="1">
      <alignment vertical="center"/>
    </xf>
    <xf numFmtId="3" fontId="14" fillId="0" borderId="18" xfId="4" applyNumberFormat="1" applyFont="1" applyBorder="1" applyAlignment="1">
      <alignment vertical="center"/>
    </xf>
    <xf numFmtId="0" fontId="3" fillId="0" borderId="30" xfId="4" applyFont="1" applyBorder="1" applyAlignment="1">
      <alignment wrapText="1"/>
    </xf>
    <xf numFmtId="0" fontId="38" fillId="0" borderId="0" xfId="4" applyFont="1" applyAlignment="1">
      <alignment horizontal="center" wrapText="1"/>
    </xf>
    <xf numFmtId="0" fontId="39" fillId="0" borderId="0" xfId="1" applyFont="1"/>
    <xf numFmtId="0" fontId="6" fillId="0" borderId="0" xfId="0" applyFont="1"/>
    <xf numFmtId="0" fontId="14" fillId="0" borderId="0" xfId="0" applyFont="1" applyAlignment="1">
      <alignment horizontal="center" vertical="center"/>
    </xf>
    <xf numFmtId="0" fontId="7" fillId="0" borderId="41" xfId="4" applyFont="1" applyBorder="1"/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5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justify" vertical="center" wrapText="1"/>
    </xf>
    <xf numFmtId="0" fontId="7" fillId="0" borderId="0" xfId="0" applyFont="1"/>
    <xf numFmtId="0" fontId="5" fillId="0" borderId="18" xfId="0" applyFont="1" applyBorder="1" applyAlignment="1">
      <alignment horizontal="justify" vertical="center" wrapText="1"/>
    </xf>
    <xf numFmtId="0" fontId="7" fillId="0" borderId="60" xfId="0" applyFont="1" applyBorder="1" applyAlignment="1">
      <alignment horizontal="center" vertical="center"/>
    </xf>
    <xf numFmtId="0" fontId="4" fillId="0" borderId="50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 wrapText="1"/>
    </xf>
    <xf numFmtId="0" fontId="6" fillId="0" borderId="55" xfId="4" applyFont="1" applyBorder="1" applyAlignment="1">
      <alignment horizontal="left" vertical="center" indent="3"/>
    </xf>
    <xf numFmtId="0" fontId="6" fillId="0" borderId="60" xfId="0" applyFont="1" applyBorder="1" applyAlignment="1">
      <alignment horizontal="center" vertical="center"/>
    </xf>
    <xf numFmtId="0" fontId="6" fillId="0" borderId="58" xfId="4" applyFont="1" applyBorder="1" applyAlignment="1">
      <alignment horizontal="left" vertical="center" indent="3"/>
    </xf>
    <xf numFmtId="0" fontId="4" fillId="0" borderId="23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6" fillId="0" borderId="18" xfId="4" applyFont="1" applyBorder="1" applyAlignment="1">
      <alignment horizontal="left" vertical="center" indent="3"/>
    </xf>
    <xf numFmtId="0" fontId="7" fillId="0" borderId="18" xfId="4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0" borderId="18" xfId="4" applyFont="1" applyBorder="1" applyAlignment="1">
      <alignment vertical="center"/>
    </xf>
    <xf numFmtId="0" fontId="6" fillId="0" borderId="0" xfId="4" applyFont="1" applyAlignment="1">
      <alignment horizontal="left" vertical="center" indent="3"/>
    </xf>
    <xf numFmtId="0" fontId="4" fillId="0" borderId="1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18" fillId="0" borderId="0" xfId="0" applyFont="1"/>
    <xf numFmtId="0" fontId="15" fillId="0" borderId="50" xfId="0" applyFont="1" applyBorder="1" applyAlignment="1">
      <alignment horizontal="center" vertical="center" wrapText="1"/>
    </xf>
    <xf numFmtId="9" fontId="15" fillId="0" borderId="34" xfId="2" applyFont="1" applyFill="1" applyBorder="1" applyAlignment="1">
      <alignment horizontal="right" vertical="center" wrapText="1"/>
    </xf>
    <xf numFmtId="3" fontId="14" fillId="0" borderId="46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wrapText="1"/>
    </xf>
    <xf numFmtId="3" fontId="15" fillId="0" borderId="18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165" fontId="21" fillId="0" borderId="28" xfId="0" applyNumberFormat="1" applyFont="1" applyBorder="1" applyAlignment="1">
      <alignment vertic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6" fillId="0" borderId="0" xfId="4" applyFont="1" applyAlignment="1">
      <alignment horizontal="right" vertical="center"/>
    </xf>
    <xf numFmtId="0" fontId="23" fillId="0" borderId="0" xfId="4" applyFont="1"/>
    <xf numFmtId="0" fontId="14" fillId="0" borderId="0" xfId="4" applyFont="1" applyAlignment="1">
      <alignment vertical="center"/>
    </xf>
    <xf numFmtId="4" fontId="14" fillId="0" borderId="14" xfId="4" applyNumberFormat="1" applyFont="1" applyBorder="1" applyAlignment="1">
      <alignment vertical="center" wrapText="1"/>
    </xf>
    <xf numFmtId="4" fontId="14" fillId="0" borderId="17" xfId="4" applyNumberFormat="1" applyFont="1" applyBorder="1" applyAlignment="1">
      <alignment vertical="center" wrapText="1"/>
    </xf>
    <xf numFmtId="4" fontId="14" fillId="0" borderId="15" xfId="5" applyNumberFormat="1" applyFont="1" applyFill="1" applyBorder="1" applyAlignment="1">
      <alignment vertical="center" wrapText="1"/>
    </xf>
    <xf numFmtId="4" fontId="14" fillId="0" borderId="18" xfId="5" applyNumberFormat="1" applyFont="1" applyFill="1" applyBorder="1" applyAlignment="1">
      <alignment vertical="center" wrapText="1"/>
    </xf>
    <xf numFmtId="4" fontId="14" fillId="0" borderId="15" xfId="5" applyNumberFormat="1" applyFont="1" applyFill="1" applyBorder="1" applyAlignment="1">
      <alignment horizontal="right" vertical="center" wrapText="1"/>
    </xf>
    <xf numFmtId="0" fontId="22" fillId="0" borderId="0" xfId="1" applyFont="1" applyAlignment="1">
      <alignment horizontal="left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45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2" fontId="3" fillId="0" borderId="4" xfId="4" applyNumberFormat="1" applyFont="1" applyBorder="1" applyAlignment="1">
      <alignment vertical="center"/>
    </xf>
    <xf numFmtId="2" fontId="3" fillId="0" borderId="24" xfId="4" applyNumberFormat="1" applyFont="1" applyBorder="1" applyAlignment="1">
      <alignment vertical="center"/>
    </xf>
    <xf numFmtId="3" fontId="23" fillId="0" borderId="52" xfId="1" applyNumberFormat="1" applyFont="1" applyBorder="1" applyAlignment="1">
      <alignment horizontal="right" vertical="center"/>
    </xf>
    <xf numFmtId="3" fontId="23" fillId="0" borderId="57" xfId="1" applyNumberFormat="1" applyFont="1" applyBorder="1" applyAlignment="1">
      <alignment horizontal="justify" vertical="center"/>
    </xf>
    <xf numFmtId="4" fontId="23" fillId="0" borderId="4" xfId="1" applyNumberFormat="1" applyFont="1" applyBorder="1" applyAlignment="1">
      <alignment vertical="center"/>
    </xf>
    <xf numFmtId="4" fontId="23" fillId="0" borderId="24" xfId="1" applyNumberFormat="1" applyFont="1" applyBorder="1" applyAlignment="1">
      <alignment vertical="center"/>
    </xf>
    <xf numFmtId="4" fontId="23" fillId="0" borderId="1" xfId="1" applyNumberFormat="1" applyFont="1" applyBorder="1" applyAlignment="1">
      <alignment horizontal="right" vertical="center"/>
    </xf>
    <xf numFmtId="4" fontId="23" fillId="0" borderId="7" xfId="1" applyNumberFormat="1" applyFont="1" applyBorder="1" applyAlignment="1">
      <alignment horizontal="right" vertical="center"/>
    </xf>
    <xf numFmtId="4" fontId="23" fillId="0" borderId="8" xfId="1" applyNumberFormat="1" applyFont="1" applyBorder="1" applyAlignment="1">
      <alignment horizontal="right" vertical="center"/>
    </xf>
    <xf numFmtId="4" fontId="23" fillId="0" borderId="9" xfId="1" applyNumberFormat="1" applyFont="1" applyBorder="1" applyAlignment="1">
      <alignment horizontal="right" vertical="center"/>
    </xf>
    <xf numFmtId="0" fontId="30" fillId="0" borderId="0" xfId="1" applyFont="1" applyAlignment="1">
      <alignment horizontal="right"/>
    </xf>
    <xf numFmtId="0" fontId="23" fillId="0" borderId="26" xfId="1" applyFont="1" applyBorder="1"/>
    <xf numFmtId="0" fontId="19" fillId="0" borderId="17" xfId="1" applyFont="1" applyBorder="1"/>
    <xf numFmtId="0" fontId="23" fillId="0" borderId="23" xfId="1" applyFont="1" applyBorder="1"/>
    <xf numFmtId="0" fontId="31" fillId="0" borderId="30" xfId="1" applyFont="1" applyBorder="1"/>
    <xf numFmtId="0" fontId="31" fillId="0" borderId="0" xfId="1" applyFont="1"/>
    <xf numFmtId="0" fontId="19" fillId="0" borderId="0" xfId="1" applyFont="1"/>
    <xf numFmtId="14" fontId="17" fillId="0" borderId="0" xfId="1" applyNumberFormat="1" applyFont="1"/>
    <xf numFmtId="0" fontId="21" fillId="0" borderId="15" xfId="4" applyFont="1" applyBorder="1" applyAlignment="1">
      <alignment horizontal="center" vertical="center"/>
    </xf>
    <xf numFmtId="0" fontId="23" fillId="0" borderId="0" xfId="4" quotePrefix="1" applyFont="1"/>
    <xf numFmtId="0" fontId="25" fillId="0" borderId="0" xfId="4" applyFont="1"/>
    <xf numFmtId="0" fontId="14" fillId="0" borderId="2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41" fillId="0" borderId="0" xfId="1" applyFont="1" applyAlignment="1">
      <alignment vertical="top"/>
    </xf>
    <xf numFmtId="0" fontId="14" fillId="0" borderId="67" xfId="0" applyFont="1" applyBorder="1" applyAlignment="1">
      <alignment horizontal="right" vertical="center"/>
    </xf>
    <xf numFmtId="3" fontId="15" fillId="0" borderId="67" xfId="0" applyNumberFormat="1" applyFont="1" applyBorder="1" applyAlignment="1">
      <alignment vertical="center" wrapText="1"/>
    </xf>
    <xf numFmtId="3" fontId="16" fillId="0" borderId="68" xfId="0" applyNumberFormat="1" applyFont="1" applyBorder="1" applyAlignment="1">
      <alignment vertical="center" wrapText="1"/>
    </xf>
    <xf numFmtId="3" fontId="15" fillId="0" borderId="30" xfId="0" applyNumberFormat="1" applyFont="1" applyBorder="1" applyAlignment="1">
      <alignment vertical="center" wrapText="1"/>
    </xf>
    <xf numFmtId="3" fontId="16" fillId="0" borderId="67" xfId="0" applyNumberFormat="1" applyFont="1" applyBorder="1" applyAlignment="1">
      <alignment vertical="center" wrapText="1"/>
    </xf>
    <xf numFmtId="3" fontId="16" fillId="0" borderId="53" xfId="0" applyNumberFormat="1" applyFont="1" applyBorder="1" applyAlignment="1">
      <alignment vertical="center" wrapText="1"/>
    </xf>
    <xf numFmtId="3" fontId="16" fillId="0" borderId="54" xfId="0" applyNumberFormat="1" applyFont="1" applyBorder="1" applyAlignment="1">
      <alignment vertical="center" wrapText="1"/>
    </xf>
    <xf numFmtId="3" fontId="16" fillId="0" borderId="69" xfId="0" applyNumberFormat="1" applyFont="1" applyBorder="1" applyAlignment="1">
      <alignment vertical="center" wrapText="1"/>
    </xf>
    <xf numFmtId="0" fontId="16" fillId="0" borderId="0" xfId="1" applyFont="1"/>
    <xf numFmtId="0" fontId="5" fillId="0" borderId="19" xfId="0" applyFont="1" applyBorder="1" applyAlignment="1">
      <alignment horizontal="justify" vertical="center" wrapText="1"/>
    </xf>
    <xf numFmtId="0" fontId="7" fillId="0" borderId="46" xfId="4" applyFont="1" applyBorder="1" applyAlignment="1">
      <alignment vertical="center" wrapText="1"/>
    </xf>
    <xf numFmtId="0" fontId="16" fillId="0" borderId="18" xfId="4" applyFont="1" applyBorder="1" applyAlignment="1">
      <alignment horizontal="left" vertical="center" indent="3"/>
    </xf>
    <xf numFmtId="0" fontId="23" fillId="0" borderId="18" xfId="0" applyFont="1" applyBorder="1"/>
    <xf numFmtId="0" fontId="15" fillId="0" borderId="16" xfId="0" applyFont="1" applyBorder="1" applyAlignment="1">
      <alignment horizontal="center" vertical="center"/>
    </xf>
    <xf numFmtId="0" fontId="15" fillId="0" borderId="36" xfId="0" applyFont="1" applyBorder="1" applyAlignment="1">
      <alignment horizontal="right"/>
    </xf>
    <xf numFmtId="0" fontId="14" fillId="0" borderId="25" xfId="0" applyFont="1" applyBorder="1" applyAlignment="1">
      <alignment horizontal="right" vertical="center"/>
    </xf>
    <xf numFmtId="16" fontId="14" fillId="0" borderId="15" xfId="0" applyNumberFormat="1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4" fillId="0" borderId="15" xfId="0" applyFont="1" applyBorder="1" applyAlignment="1">
      <alignment horizontal="right" vertical="center"/>
    </xf>
    <xf numFmtId="4" fontId="16" fillId="0" borderId="15" xfId="0" applyNumberFormat="1" applyFont="1" applyBorder="1" applyAlignment="1">
      <alignment horizontal="right"/>
    </xf>
    <xf numFmtId="0" fontId="14" fillId="0" borderId="16" xfId="0" applyFont="1" applyBorder="1" applyAlignment="1">
      <alignment horizontal="right" vertical="center"/>
    </xf>
    <xf numFmtId="0" fontId="34" fillId="0" borderId="0" xfId="4" applyFont="1" applyAlignment="1">
      <alignment wrapText="1"/>
    </xf>
    <xf numFmtId="0" fontId="14" fillId="0" borderId="0" xfId="0" applyFont="1" applyAlignment="1">
      <alignment horizontal="right" vertical="center"/>
    </xf>
    <xf numFmtId="3" fontId="15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9" fontId="14" fillId="0" borderId="15" xfId="1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49" fontId="14" fillId="0" borderId="16" xfId="1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49" fontId="14" fillId="0" borderId="14" xfId="1" applyNumberFormat="1" applyFont="1" applyBorder="1" applyAlignment="1">
      <alignment horizontal="center" vertical="center" wrapText="1"/>
    </xf>
    <xf numFmtId="49" fontId="14" fillId="0" borderId="25" xfId="1" applyNumberFormat="1" applyFont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49" fontId="14" fillId="0" borderId="32" xfId="1" applyNumberFormat="1" applyFont="1" applyBorder="1" applyAlignment="1">
      <alignment horizontal="center" vertical="center" wrapText="1"/>
    </xf>
    <xf numFmtId="3" fontId="16" fillId="0" borderId="11" xfId="1" applyNumberFormat="1" applyFont="1" applyBorder="1" applyAlignment="1">
      <alignment vertical="center" wrapText="1"/>
    </xf>
    <xf numFmtId="3" fontId="16" fillId="0" borderId="15" xfId="1" applyNumberFormat="1" applyFont="1" applyBorder="1" applyAlignment="1">
      <alignment vertical="center" wrapText="1"/>
    </xf>
    <xf numFmtId="3" fontId="16" fillId="0" borderId="2" xfId="3" applyNumberFormat="1" applyFont="1" applyFill="1" applyBorder="1" applyAlignment="1">
      <alignment vertical="center" wrapText="1"/>
    </xf>
    <xf numFmtId="3" fontId="16" fillId="0" borderId="51" xfId="3" applyNumberFormat="1" applyFont="1" applyFill="1" applyBorder="1" applyAlignment="1">
      <alignment vertical="center" wrapText="1"/>
    </xf>
    <xf numFmtId="3" fontId="16" fillId="0" borderId="16" xfId="1" applyNumberFormat="1" applyFont="1" applyBorder="1" applyAlignment="1">
      <alignment vertical="center" wrapText="1"/>
    </xf>
    <xf numFmtId="3" fontId="16" fillId="0" borderId="11" xfId="3" applyNumberFormat="1" applyFont="1" applyFill="1" applyBorder="1" applyAlignment="1">
      <alignment vertical="center" wrapText="1"/>
    </xf>
    <xf numFmtId="3" fontId="16" fillId="0" borderId="31" xfId="3" applyNumberFormat="1" applyFont="1" applyFill="1" applyBorder="1" applyAlignment="1">
      <alignment vertical="center" wrapText="1"/>
    </xf>
    <xf numFmtId="0" fontId="14" fillId="0" borderId="17" xfId="1" applyFont="1" applyBorder="1" applyAlignment="1">
      <alignment vertical="center" wrapText="1"/>
    </xf>
    <xf numFmtId="0" fontId="14" fillId="0" borderId="18" xfId="1" applyFont="1" applyBorder="1" applyAlignment="1">
      <alignment vertical="center" wrapText="1"/>
    </xf>
    <xf numFmtId="3" fontId="16" fillId="0" borderId="40" xfId="1" applyNumberFormat="1" applyFont="1" applyBorder="1" applyAlignment="1">
      <alignment vertical="center" wrapText="1"/>
    </xf>
    <xf numFmtId="3" fontId="16" fillId="0" borderId="2" xfId="1" applyNumberFormat="1" applyFont="1" applyBorder="1" applyAlignment="1">
      <alignment vertical="center" wrapText="1"/>
    </xf>
    <xf numFmtId="3" fontId="16" fillId="0" borderId="18" xfId="1" applyNumberFormat="1" applyFont="1" applyBorder="1" applyAlignment="1">
      <alignment vertical="center" wrapText="1"/>
    </xf>
    <xf numFmtId="3" fontId="16" fillId="0" borderId="45" xfId="1" applyNumberFormat="1" applyFont="1" applyBorder="1" applyAlignment="1">
      <alignment vertical="center" wrapText="1"/>
    </xf>
    <xf numFmtId="0" fontId="14" fillId="0" borderId="25" xfId="1" applyFont="1" applyBorder="1" applyAlignment="1">
      <alignment horizontal="center" vertical="center" wrapText="1"/>
    </xf>
    <xf numFmtId="3" fontId="16" fillId="0" borderId="60" xfId="1" applyNumberFormat="1" applyFont="1" applyBorder="1" applyAlignment="1">
      <alignment vertical="center" wrapText="1"/>
    </xf>
    <xf numFmtId="3" fontId="16" fillId="0" borderId="40" xfId="3" applyNumberFormat="1" applyFont="1" applyFill="1" applyBorder="1" applyAlignment="1">
      <alignment vertical="center" wrapText="1"/>
    </xf>
    <xf numFmtId="3" fontId="16" fillId="0" borderId="25" xfId="3" applyNumberFormat="1" applyFont="1" applyFill="1" applyBorder="1" applyAlignment="1">
      <alignment vertical="center" wrapText="1"/>
    </xf>
    <xf numFmtId="3" fontId="16" fillId="0" borderId="32" xfId="3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31" fillId="0" borderId="33" xfId="1" applyFont="1" applyBorder="1" applyAlignment="1">
      <alignment horizontal="left"/>
    </xf>
    <xf numFmtId="0" fontId="31" fillId="0" borderId="34" xfId="1" applyFont="1" applyBorder="1" applyAlignment="1">
      <alignment horizontal="left"/>
    </xf>
    <xf numFmtId="0" fontId="31" fillId="0" borderId="34" xfId="1" applyFont="1" applyBorder="1"/>
    <xf numFmtId="0" fontId="31" fillId="0" borderId="34" xfId="1" applyFont="1" applyBorder="1" applyAlignment="1">
      <alignment horizontal="center"/>
    </xf>
    <xf numFmtId="0" fontId="43" fillId="0" borderId="0" xfId="1" applyFont="1"/>
    <xf numFmtId="0" fontId="14" fillId="0" borderId="0" xfId="1" applyFont="1"/>
    <xf numFmtId="0" fontId="33" fillId="0" borderId="0" xfId="4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23" fillId="0" borderId="40" xfId="0" applyFont="1" applyBorder="1"/>
    <xf numFmtId="0" fontId="23" fillId="0" borderId="3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40" xfId="0" applyFont="1" applyBorder="1"/>
    <xf numFmtId="0" fontId="14" fillId="0" borderId="19" xfId="0" applyFont="1" applyBorder="1" applyAlignment="1">
      <alignment vertical="center" wrapText="1"/>
    </xf>
    <xf numFmtId="0" fontId="34" fillId="0" borderId="40" xfId="1" applyFont="1" applyBorder="1" applyAlignment="1">
      <alignment vertical="center"/>
    </xf>
    <xf numFmtId="0" fontId="34" fillId="0" borderId="15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justify" vertical="center" wrapText="1"/>
    </xf>
    <xf numFmtId="16" fontId="6" fillId="0" borderId="15" xfId="0" applyNumberFormat="1" applyFont="1" applyBorder="1" applyAlignment="1">
      <alignment horizontal="center" vertical="center"/>
    </xf>
    <xf numFmtId="0" fontId="19" fillId="0" borderId="20" xfId="1" applyFont="1" applyBorder="1"/>
    <xf numFmtId="0" fontId="14" fillId="0" borderId="61" xfId="1" applyFont="1" applyBorder="1" applyAlignment="1">
      <alignment horizontal="center" vertical="center" wrapText="1"/>
    </xf>
    <xf numFmtId="0" fontId="42" fillId="0" borderId="55" xfId="1" applyFont="1" applyBorder="1" applyAlignment="1">
      <alignment horizontal="center" vertical="center" wrapText="1"/>
    </xf>
    <xf numFmtId="0" fontId="42" fillId="0" borderId="58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wrapText="1"/>
    </xf>
    <xf numFmtId="0" fontId="31" fillId="0" borderId="30" xfId="1" applyFont="1" applyBorder="1" applyAlignment="1">
      <alignment horizontal="center"/>
    </xf>
    <xf numFmtId="0" fontId="42" fillId="0" borderId="23" xfId="1" applyFont="1" applyBorder="1" applyAlignment="1">
      <alignment horizontal="center" vertical="center" wrapText="1"/>
    </xf>
    <xf numFmtId="0" fontId="43" fillId="0" borderId="0" xfId="1" applyFont="1" applyAlignment="1">
      <alignment horizontal="center"/>
    </xf>
    <xf numFmtId="0" fontId="19" fillId="0" borderId="48" xfId="1" applyFont="1" applyBorder="1" applyAlignment="1">
      <alignment horizontal="left"/>
    </xf>
    <xf numFmtId="0" fontId="14" fillId="0" borderId="36" xfId="1" applyFont="1" applyBorder="1" applyAlignment="1">
      <alignment horizontal="center" vertical="center" wrapText="1"/>
    </xf>
    <xf numFmtId="49" fontId="14" fillId="0" borderId="58" xfId="4" applyNumberFormat="1" applyFont="1" applyBorder="1" applyAlignment="1">
      <alignment horizontal="center" vertical="center" wrapText="1"/>
    </xf>
    <xf numFmtId="0" fontId="22" fillId="0" borderId="0" xfId="7" applyFont="1"/>
    <xf numFmtId="0" fontId="35" fillId="0" borderId="0" xfId="7" applyFont="1"/>
    <xf numFmtId="0" fontId="35" fillId="0" borderId="0" xfId="7" applyFont="1" applyAlignment="1">
      <alignment horizontal="center"/>
    </xf>
    <xf numFmtId="0" fontId="22" fillId="0" borderId="0" xfId="7" applyFont="1" applyAlignment="1">
      <alignment horizontal="left"/>
    </xf>
    <xf numFmtId="49" fontId="22" fillId="0" borderId="0" xfId="7" applyNumberFormat="1" applyFont="1" applyAlignment="1">
      <alignment horizontal="center"/>
    </xf>
    <xf numFmtId="0" fontId="22" fillId="0" borderId="0" xfId="7" applyFont="1" applyAlignment="1">
      <alignment horizontal="center"/>
    </xf>
    <xf numFmtId="0" fontId="22" fillId="2" borderId="33" xfId="7" applyFont="1" applyFill="1" applyBorder="1" applyAlignment="1">
      <alignment horizontal="center" vertical="center" wrapText="1"/>
    </xf>
    <xf numFmtId="0" fontId="22" fillId="2" borderId="34" xfId="7" applyFont="1" applyFill="1" applyBorder="1" applyAlignment="1">
      <alignment horizontal="center" vertical="center" wrapText="1"/>
    </xf>
    <xf numFmtId="0" fontId="22" fillId="2" borderId="12" xfId="7" applyFont="1" applyFill="1" applyBorder="1" applyAlignment="1">
      <alignment horizontal="center" vertical="center" wrapText="1"/>
    </xf>
    <xf numFmtId="0" fontId="22" fillId="2" borderId="61" xfId="7" applyFont="1" applyFill="1" applyBorder="1" applyAlignment="1">
      <alignment horizontal="center" vertical="center" wrapText="1"/>
    </xf>
    <xf numFmtId="0" fontId="22" fillId="0" borderId="33" xfId="7" applyFont="1" applyBorder="1" applyAlignment="1">
      <alignment horizontal="center" vertical="center" wrapText="1"/>
    </xf>
    <xf numFmtId="0" fontId="22" fillId="2" borderId="36" xfId="7" applyFont="1" applyFill="1" applyBorder="1" applyAlignment="1">
      <alignment horizontal="center" vertical="center" wrapText="1"/>
    </xf>
    <xf numFmtId="0" fontId="22" fillId="0" borderId="59" xfId="7" applyFont="1" applyBorder="1" applyAlignment="1">
      <alignment wrapText="1"/>
    </xf>
    <xf numFmtId="4" fontId="35" fillId="2" borderId="59" xfId="7" applyNumberFormat="1" applyFont="1" applyFill="1" applyBorder="1" applyAlignment="1">
      <alignment wrapText="1"/>
    </xf>
    <xf numFmtId="4" fontId="35" fillId="2" borderId="59" xfId="7" applyNumberFormat="1" applyFont="1" applyFill="1" applyBorder="1"/>
    <xf numFmtId="4" fontId="35" fillId="2" borderId="25" xfId="7" applyNumberFormat="1" applyFont="1" applyFill="1" applyBorder="1"/>
    <xf numFmtId="4" fontId="35" fillId="2" borderId="46" xfId="7" applyNumberFormat="1" applyFont="1" applyFill="1" applyBorder="1"/>
    <xf numFmtId="0" fontId="22" fillId="0" borderId="55" xfId="7" quotePrefix="1" applyFont="1" applyBorder="1" applyAlignment="1">
      <alignment wrapText="1"/>
    </xf>
    <xf numFmtId="4" fontId="35" fillId="0" borderId="55" xfId="7" applyNumberFormat="1" applyFont="1" applyBorder="1" applyAlignment="1">
      <alignment wrapText="1"/>
    </xf>
    <xf numFmtId="4" fontId="35" fillId="0" borderId="55" xfId="7" applyNumberFormat="1" applyFont="1" applyBorder="1"/>
    <xf numFmtId="4" fontId="35" fillId="0" borderId="15" xfId="7" applyNumberFormat="1" applyFont="1" applyBorder="1"/>
    <xf numFmtId="4" fontId="35" fillId="0" borderId="18" xfId="7" applyNumberFormat="1" applyFont="1" applyBorder="1"/>
    <xf numFmtId="0" fontId="35" fillId="0" borderId="55" xfId="7" applyFont="1" applyBorder="1" applyAlignment="1">
      <alignment wrapText="1"/>
    </xf>
    <xf numFmtId="0" fontId="22" fillId="0" borderId="55" xfId="7" applyFont="1" applyBorder="1" applyAlignment="1">
      <alignment wrapText="1"/>
    </xf>
    <xf numFmtId="0" fontId="22" fillId="0" borderId="55" xfId="7" applyFont="1" applyBorder="1" applyAlignment="1">
      <alignment vertical="top" wrapText="1"/>
    </xf>
    <xf numFmtId="0" fontId="35" fillId="2" borderId="55" xfId="8" applyFont="1" applyFill="1" applyBorder="1" applyAlignment="1">
      <alignment wrapText="1"/>
    </xf>
    <xf numFmtId="4" fontId="35" fillId="0" borderId="58" xfId="7" applyNumberFormat="1" applyFont="1" applyBorder="1" applyAlignment="1">
      <alignment wrapText="1"/>
    </xf>
    <xf numFmtId="4" fontId="35" fillId="0" borderId="58" xfId="7" applyNumberFormat="1" applyFont="1" applyBorder="1"/>
    <xf numFmtId="4" fontId="35" fillId="0" borderId="60" xfId="7" applyNumberFormat="1" applyFont="1" applyBorder="1"/>
    <xf numFmtId="4" fontId="35" fillId="0" borderId="50" xfId="7" applyNumberFormat="1" applyFont="1" applyBorder="1"/>
    <xf numFmtId="0" fontId="22" fillId="0" borderId="58" xfId="7" applyFont="1" applyBorder="1" applyAlignment="1">
      <alignment wrapText="1"/>
    </xf>
    <xf numFmtId="4" fontId="35" fillId="0" borderId="15" xfId="7" applyNumberFormat="1" applyFont="1" applyBorder="1" applyAlignment="1">
      <alignment wrapText="1"/>
    </xf>
    <xf numFmtId="0" fontId="35" fillId="0" borderId="59" xfId="7" applyFont="1" applyBorder="1" applyAlignment="1">
      <alignment wrapText="1"/>
    </xf>
    <xf numFmtId="4" fontId="35" fillId="0" borderId="25" xfId="7" applyNumberFormat="1" applyFont="1" applyBorder="1" applyAlignment="1">
      <alignment wrapText="1"/>
    </xf>
    <xf numFmtId="4" fontId="35" fillId="0" borderId="59" xfId="7" applyNumberFormat="1" applyFont="1" applyBorder="1"/>
    <xf numFmtId="4" fontId="35" fillId="0" borderId="25" xfId="7" applyNumberFormat="1" applyFont="1" applyBorder="1"/>
    <xf numFmtId="4" fontId="35" fillId="0" borderId="46" xfId="7" applyNumberFormat="1" applyFont="1" applyBorder="1"/>
    <xf numFmtId="0" fontId="35" fillId="0" borderId="0" xfId="7" applyFont="1" applyAlignment="1">
      <alignment wrapText="1"/>
    </xf>
    <xf numFmtId="0" fontId="34" fillId="0" borderId="0" xfId="7" applyFont="1"/>
    <xf numFmtId="0" fontId="34" fillId="0" borderId="0" xfId="7" applyFont="1" applyAlignment="1">
      <alignment horizontal="center"/>
    </xf>
    <xf numFmtId="4" fontId="35" fillId="0" borderId="16" xfId="7" applyNumberFormat="1" applyFont="1" applyBorder="1" applyAlignment="1">
      <alignment wrapText="1"/>
    </xf>
    <xf numFmtId="4" fontId="35" fillId="0" borderId="23" xfId="7" applyNumberFormat="1" applyFont="1" applyBorder="1"/>
    <xf numFmtId="4" fontId="35" fillId="0" borderId="16" xfId="7" applyNumberFormat="1" applyFont="1" applyBorder="1"/>
    <xf numFmtId="4" fontId="35" fillId="0" borderId="19" xfId="7" applyNumberFormat="1" applyFont="1" applyBorder="1"/>
    <xf numFmtId="0" fontId="22" fillId="0" borderId="33" xfId="7" applyFont="1" applyBorder="1" applyAlignment="1">
      <alignment horizontal="center" wrapText="1"/>
    </xf>
    <xf numFmtId="0" fontId="35" fillId="0" borderId="0" xfId="7" applyFont="1" applyAlignment="1">
      <alignment horizontal="center" wrapText="1"/>
    </xf>
    <xf numFmtId="4" fontId="35" fillId="0" borderId="0" xfId="7" applyNumberFormat="1" applyFont="1" applyAlignment="1">
      <alignment horizontal="center" wrapText="1"/>
    </xf>
    <xf numFmtId="4" fontId="35" fillId="0" borderId="0" xfId="7" applyNumberFormat="1" applyFont="1" applyAlignment="1">
      <alignment horizontal="center"/>
    </xf>
    <xf numFmtId="0" fontId="35" fillId="0" borderId="0" xfId="7" applyFont="1" applyAlignment="1">
      <alignment horizontal="left" wrapText="1"/>
    </xf>
    <xf numFmtId="0" fontId="35" fillId="0" borderId="0" xfId="7" applyFont="1" applyAlignment="1">
      <alignment vertical="top" wrapText="1"/>
    </xf>
    <xf numFmtId="0" fontId="35" fillId="0" borderId="0" xfId="7" applyFont="1" applyAlignment="1">
      <alignment horizontal="left" vertical="top" wrapText="1"/>
    </xf>
    <xf numFmtId="0" fontId="22" fillId="2" borderId="35" xfId="7" applyFont="1" applyFill="1" applyBorder="1" applyAlignment="1">
      <alignment horizontal="center" vertical="center" wrapText="1"/>
    </xf>
    <xf numFmtId="0" fontId="22" fillId="2" borderId="62" xfId="7" applyFont="1" applyFill="1" applyBorder="1" applyAlignment="1">
      <alignment horizontal="center" vertical="center" wrapText="1"/>
    </xf>
    <xf numFmtId="0" fontId="16" fillId="0" borderId="0" xfId="7"/>
    <xf numFmtId="0" fontId="23" fillId="0" borderId="0" xfId="7" applyFont="1"/>
    <xf numFmtId="0" fontId="44" fillId="0" borderId="0" xfId="7" applyFont="1"/>
    <xf numFmtId="0" fontId="17" fillId="0" borderId="74" xfId="1" applyFont="1" applyBorder="1"/>
    <xf numFmtId="0" fontId="17" fillId="0" borderId="62" xfId="1" applyFont="1" applyBorder="1"/>
    <xf numFmtId="0" fontId="17" fillId="0" borderId="63" xfId="1" applyFont="1" applyBorder="1"/>
    <xf numFmtId="0" fontId="17" fillId="0" borderId="75" xfId="1" applyFont="1" applyBorder="1"/>
    <xf numFmtId="0" fontId="17" fillId="0" borderId="50" xfId="1" applyFont="1" applyBorder="1"/>
    <xf numFmtId="0" fontId="17" fillId="0" borderId="72" xfId="1" applyFont="1" applyBorder="1"/>
    <xf numFmtId="0" fontId="17" fillId="0" borderId="45" xfId="1" applyFont="1" applyBorder="1"/>
    <xf numFmtId="0" fontId="17" fillId="0" borderId="19" xfId="1" applyFont="1" applyBorder="1"/>
    <xf numFmtId="0" fontId="17" fillId="0" borderId="22" xfId="1" applyFont="1" applyBorder="1"/>
    <xf numFmtId="14" fontId="17" fillId="0" borderId="75" xfId="1" applyNumberFormat="1" applyFont="1" applyBorder="1"/>
    <xf numFmtId="14" fontId="17" fillId="0" borderId="50" xfId="1" applyNumberFormat="1" applyFont="1" applyBorder="1"/>
    <xf numFmtId="14" fontId="17" fillId="0" borderId="72" xfId="1" applyNumberFormat="1" applyFont="1" applyBorder="1"/>
    <xf numFmtId="0" fontId="17" fillId="0" borderId="0" xfId="1" applyFont="1"/>
    <xf numFmtId="0" fontId="17" fillId="0" borderId="0" xfId="1" applyFont="1" applyAlignment="1">
      <alignment vertical="center" wrapText="1"/>
    </xf>
    <xf numFmtId="0" fontId="23" fillId="0" borderId="61" xfId="1" applyFont="1" applyBorder="1"/>
    <xf numFmtId="0" fontId="22" fillId="0" borderId="58" xfId="1" applyFont="1" applyBorder="1"/>
    <xf numFmtId="0" fontId="23" fillId="0" borderId="58" xfId="1" applyFont="1" applyBorder="1" applyAlignment="1">
      <alignment wrapText="1"/>
    </xf>
    <xf numFmtId="0" fontId="23" fillId="0" borderId="58" xfId="1" applyFont="1" applyBorder="1"/>
    <xf numFmtId="3" fontId="14" fillId="0" borderId="51" xfId="0" applyNumberFormat="1" applyFont="1" applyBorder="1" applyAlignment="1">
      <alignment vertical="center" wrapText="1"/>
    </xf>
    <xf numFmtId="3" fontId="16" fillId="0" borderId="15" xfId="4" applyNumberFormat="1" applyFont="1" applyBorder="1" applyAlignment="1">
      <alignment vertical="center"/>
    </xf>
    <xf numFmtId="3" fontId="16" fillId="0" borderId="18" xfId="4" applyNumberFormat="1" applyFont="1" applyBorder="1" applyAlignment="1">
      <alignment vertical="center"/>
    </xf>
    <xf numFmtId="0" fontId="16" fillId="0" borderId="0" xfId="0" applyFont="1" applyAlignment="1">
      <alignment horizontal="left" wrapText="1"/>
    </xf>
    <xf numFmtId="0" fontId="22" fillId="0" borderId="34" xfId="0" applyFont="1" applyBorder="1" applyAlignment="1">
      <alignment horizontal="center" vertical="center"/>
    </xf>
    <xf numFmtId="49" fontId="14" fillId="0" borderId="29" xfId="4" applyNumberFormat="1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3" fontId="16" fillId="0" borderId="37" xfId="0" applyNumberFormat="1" applyFont="1" applyBorder="1" applyAlignment="1">
      <alignment vertical="center" wrapText="1"/>
    </xf>
    <xf numFmtId="0" fontId="16" fillId="0" borderId="0" xfId="7" applyAlignment="1">
      <alignment horizontal="left"/>
    </xf>
    <xf numFmtId="0" fontId="16" fillId="0" borderId="0" xfId="7" applyAlignment="1">
      <alignment horizontal="left" wrapText="1"/>
    </xf>
    <xf numFmtId="0" fontId="7" fillId="0" borderId="41" xfId="4" applyFont="1" applyBorder="1" applyAlignment="1">
      <alignment vertical="center"/>
    </xf>
    <xf numFmtId="0" fontId="23" fillId="0" borderId="33" xfId="1" applyFont="1" applyBorder="1"/>
    <xf numFmtId="0" fontId="23" fillId="0" borderId="35" xfId="1" applyFont="1" applyBorder="1"/>
    <xf numFmtId="0" fontId="23" fillId="0" borderId="33" xfId="1" applyFont="1" applyBorder="1" applyAlignment="1">
      <alignment vertical="center"/>
    </xf>
    <xf numFmtId="0" fontId="45" fillId="0" borderId="34" xfId="4" applyFont="1" applyBorder="1"/>
    <xf numFmtId="0" fontId="45" fillId="0" borderId="35" xfId="4" applyFont="1" applyBorder="1"/>
    <xf numFmtId="0" fontId="17" fillId="0" borderId="33" xfId="4" applyFont="1" applyBorder="1" applyAlignment="1">
      <alignment horizontal="left"/>
    </xf>
    <xf numFmtId="0" fontId="22" fillId="2" borderId="41" xfId="7" applyFont="1" applyFill="1" applyBorder="1" applyAlignment="1">
      <alignment horizontal="center" vertical="center" wrapText="1"/>
    </xf>
    <xf numFmtId="0" fontId="22" fillId="2" borderId="56" xfId="7" applyFont="1" applyFill="1" applyBorder="1" applyAlignment="1">
      <alignment horizontal="center" vertical="center" wrapText="1"/>
    </xf>
    <xf numFmtId="4" fontId="35" fillId="2" borderId="44" xfId="7" applyNumberFormat="1" applyFont="1" applyFill="1" applyBorder="1"/>
    <xf numFmtId="4" fontId="35" fillId="0" borderId="27" xfId="7" applyNumberFormat="1" applyFont="1" applyBorder="1"/>
    <xf numFmtId="4" fontId="35" fillId="0" borderId="49" xfId="7" applyNumberFormat="1" applyFont="1" applyBorder="1"/>
    <xf numFmtId="4" fontId="35" fillId="0" borderId="44" xfId="7" applyNumberFormat="1" applyFont="1" applyBorder="1"/>
    <xf numFmtId="4" fontId="35" fillId="0" borderId="28" xfId="7" applyNumberFormat="1" applyFont="1" applyBorder="1"/>
    <xf numFmtId="0" fontId="22" fillId="2" borderId="42" xfId="7" applyFont="1" applyFill="1" applyBorder="1" applyAlignment="1">
      <alignment horizontal="center" vertical="center" wrapText="1"/>
    </xf>
    <xf numFmtId="0" fontId="22" fillId="2" borderId="52" xfId="7" applyFont="1" applyFill="1" applyBorder="1" applyAlignment="1">
      <alignment horizontal="center" vertical="center" wrapText="1"/>
    </xf>
    <xf numFmtId="4" fontId="35" fillId="2" borderId="4" xfId="7" applyNumberFormat="1" applyFont="1" applyFill="1" applyBorder="1"/>
    <xf numFmtId="4" fontId="35" fillId="0" borderId="1" xfId="7" applyNumberFormat="1" applyFont="1" applyBorder="1"/>
    <xf numFmtId="4" fontId="35" fillId="0" borderId="37" xfId="7" applyNumberFormat="1" applyFont="1" applyBorder="1"/>
    <xf numFmtId="4" fontId="35" fillId="0" borderId="4" xfId="7" applyNumberFormat="1" applyFont="1" applyBorder="1"/>
    <xf numFmtId="4" fontId="35" fillId="0" borderId="8" xfId="7" applyNumberFormat="1" applyFont="1" applyBorder="1"/>
    <xf numFmtId="14" fontId="17" fillId="0" borderId="34" xfId="1" applyNumberFormat="1" applyFont="1" applyBorder="1"/>
    <xf numFmtId="3" fontId="14" fillId="0" borderId="15" xfId="0" applyNumberFormat="1" applyFont="1" applyBorder="1" applyAlignment="1">
      <alignment vertical="center" wrapText="1"/>
    </xf>
    <xf numFmtId="3" fontId="14" fillId="0" borderId="16" xfId="0" applyNumberFormat="1" applyFont="1" applyBorder="1" applyAlignment="1">
      <alignment vertical="center" wrapText="1"/>
    </xf>
    <xf numFmtId="3" fontId="14" fillId="0" borderId="25" xfId="0" applyNumberFormat="1" applyFont="1" applyBorder="1" applyAlignment="1">
      <alignment vertical="center" wrapText="1"/>
    </xf>
    <xf numFmtId="3" fontId="16" fillId="0" borderId="15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vertical="center" wrapText="1"/>
    </xf>
    <xf numFmtId="3" fontId="7" fillId="0" borderId="50" xfId="0" applyNumberFormat="1" applyFont="1" applyBorder="1" applyAlignment="1">
      <alignment vertical="center" wrapText="1"/>
    </xf>
    <xf numFmtId="3" fontId="7" fillId="0" borderId="34" xfId="0" applyNumberFormat="1" applyFont="1" applyBorder="1" applyAlignment="1">
      <alignment vertical="center" wrapText="1"/>
    </xf>
    <xf numFmtId="3" fontId="7" fillId="0" borderId="62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3" fontId="7" fillId="0" borderId="19" xfId="0" applyNumberFormat="1" applyFont="1" applyBorder="1" applyAlignment="1">
      <alignment vertical="center" wrapText="1"/>
    </xf>
    <xf numFmtId="2" fontId="6" fillId="0" borderId="18" xfId="0" applyNumberFormat="1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3" fontId="7" fillId="0" borderId="46" xfId="0" applyNumberFormat="1" applyFont="1" applyBorder="1" applyAlignment="1">
      <alignment vertical="center" wrapText="1"/>
    </xf>
    <xf numFmtId="2" fontId="6" fillId="0" borderId="46" xfId="0" applyNumberFormat="1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3" fontId="7" fillId="0" borderId="63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vertical="center" wrapText="1"/>
    </xf>
    <xf numFmtId="4" fontId="6" fillId="0" borderId="72" xfId="0" applyNumberFormat="1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2" fontId="6" fillId="0" borderId="21" xfId="0" applyNumberFormat="1" applyFont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3" fontId="7" fillId="0" borderId="72" xfId="0" applyNumberFormat="1" applyFont="1" applyBorder="1" applyAlignment="1">
      <alignment vertical="center" wrapText="1"/>
    </xf>
    <xf numFmtId="3" fontId="7" fillId="0" borderId="22" xfId="0" applyNumberFormat="1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vertical="center" wrapText="1"/>
    </xf>
    <xf numFmtId="3" fontId="7" fillId="0" borderId="60" xfId="0" applyNumberFormat="1" applyFont="1" applyBorder="1" applyAlignment="1">
      <alignment vertical="center" wrapText="1"/>
    </xf>
    <xf numFmtId="3" fontId="7" fillId="0" borderId="36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4" fontId="6" fillId="0" borderId="60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3" fontId="7" fillId="0" borderId="25" xfId="0" applyNumberFormat="1" applyFont="1" applyBorder="1" applyAlignment="1">
      <alignment vertical="center" wrapText="1"/>
    </xf>
    <xf numFmtId="2" fontId="6" fillId="0" borderId="15" xfId="0" applyNumberFormat="1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22" fillId="0" borderId="34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36" xfId="0" applyFont="1" applyBorder="1"/>
    <xf numFmtId="10" fontId="16" fillId="0" borderId="46" xfId="0" applyNumberFormat="1" applyFont="1" applyBorder="1" applyAlignment="1">
      <alignment vertical="center" wrapText="1"/>
    </xf>
    <xf numFmtId="10" fontId="16" fillId="0" borderId="25" xfId="0" applyNumberFormat="1" applyFont="1" applyBorder="1" applyAlignment="1">
      <alignment vertical="center" wrapText="1"/>
    </xf>
    <xf numFmtId="10" fontId="16" fillId="0" borderId="51" xfId="0" applyNumberFormat="1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4" fillId="0" borderId="0" xfId="4" applyFont="1"/>
    <xf numFmtId="0" fontId="22" fillId="0" borderId="0" xfId="0" applyFont="1"/>
    <xf numFmtId="0" fontId="15" fillId="0" borderId="27" xfId="0" applyFont="1" applyBorder="1" applyAlignment="1">
      <alignment horizontal="center" vertical="center" wrapText="1"/>
    </xf>
    <xf numFmtId="9" fontId="15" fillId="0" borderId="36" xfId="2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5" fontId="15" fillId="0" borderId="33" xfId="0" applyNumberFormat="1" applyFont="1" applyBorder="1" applyAlignment="1">
      <alignment vertical="center" wrapText="1"/>
    </xf>
    <xf numFmtId="165" fontId="15" fillId="0" borderId="35" xfId="0" applyNumberFormat="1" applyFont="1" applyBorder="1" applyAlignment="1">
      <alignment vertical="center" wrapText="1"/>
    </xf>
    <xf numFmtId="3" fontId="14" fillId="0" borderId="59" xfId="0" applyNumberFormat="1" applyFont="1" applyBorder="1" applyAlignment="1">
      <alignment vertical="center" wrapText="1"/>
    </xf>
    <xf numFmtId="3" fontId="16" fillId="0" borderId="55" xfId="0" applyNumberFormat="1" applyFont="1" applyBorder="1" applyAlignment="1">
      <alignment vertical="center" wrapText="1"/>
    </xf>
    <xf numFmtId="3" fontId="16" fillId="0" borderId="23" xfId="0" applyNumberFormat="1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165" fontId="15" fillId="0" borderId="52" xfId="0" applyNumberFormat="1" applyFont="1" applyBorder="1" applyAlignment="1">
      <alignment vertical="center" wrapText="1"/>
    </xf>
    <xf numFmtId="3" fontId="16" fillId="0" borderId="58" xfId="0" applyNumberFormat="1" applyFont="1" applyBorder="1" applyAlignment="1">
      <alignment vertical="center" wrapText="1"/>
    </xf>
    <xf numFmtId="3" fontId="16" fillId="0" borderId="72" xfId="0" applyNumberFormat="1" applyFont="1" applyBorder="1" applyAlignment="1">
      <alignment vertical="center" wrapText="1"/>
    </xf>
    <xf numFmtId="3" fontId="16" fillId="0" borderId="33" xfId="0" applyNumberFormat="1" applyFont="1" applyBorder="1" applyAlignment="1">
      <alignment vertical="center" wrapText="1"/>
    </xf>
    <xf numFmtId="3" fontId="16" fillId="0" borderId="52" xfId="0" applyNumberFormat="1" applyFont="1" applyBorder="1" applyAlignment="1">
      <alignment vertical="center" wrapText="1"/>
    </xf>
    <xf numFmtId="3" fontId="16" fillId="0" borderId="35" xfId="0" applyNumberFormat="1" applyFont="1" applyBorder="1" applyAlignment="1">
      <alignment vertical="center" wrapText="1"/>
    </xf>
    <xf numFmtId="3" fontId="16" fillId="0" borderId="32" xfId="0" applyNumberFormat="1" applyFont="1" applyBorder="1" applyAlignment="1">
      <alignment vertical="center" wrapText="1"/>
    </xf>
    <xf numFmtId="49" fontId="14" fillId="0" borderId="32" xfId="4" applyNumberFormat="1" applyFont="1" applyBorder="1" applyAlignment="1">
      <alignment horizontal="center" vertical="center" wrapText="1"/>
    </xf>
    <xf numFmtId="49" fontId="14" fillId="0" borderId="30" xfId="4" applyNumberFormat="1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0" fontId="23" fillId="0" borderId="0" xfId="4" applyFont="1" applyAlignment="1">
      <alignment horizontal="left"/>
    </xf>
    <xf numFmtId="0" fontId="23" fillId="0" borderId="19" xfId="1" applyFont="1" applyBorder="1" applyAlignment="1">
      <alignment horizontal="center" vertical="center"/>
    </xf>
    <xf numFmtId="2" fontId="3" fillId="0" borderId="46" xfId="4" applyNumberFormat="1" applyFont="1" applyBorder="1" applyAlignment="1">
      <alignment vertical="center"/>
    </xf>
    <xf numFmtId="3" fontId="23" fillId="0" borderId="18" xfId="1" applyNumberFormat="1" applyFont="1" applyBorder="1" applyAlignment="1">
      <alignment vertical="center"/>
    </xf>
    <xf numFmtId="4" fontId="23" fillId="0" borderId="18" xfId="1" applyNumberFormat="1" applyFont="1" applyBorder="1" applyAlignment="1">
      <alignment vertical="center"/>
    </xf>
    <xf numFmtId="3" fontId="23" fillId="0" borderId="34" xfId="1" applyNumberFormat="1" applyFont="1" applyBorder="1" applyAlignment="1">
      <alignment vertical="center"/>
    </xf>
    <xf numFmtId="4" fontId="23" fillId="0" borderId="46" xfId="1" applyNumberFormat="1" applyFont="1" applyBorder="1" applyAlignment="1">
      <alignment vertical="center"/>
    </xf>
    <xf numFmtId="4" fontId="23" fillId="0" borderId="18" xfId="1" applyNumberFormat="1" applyFont="1" applyBorder="1" applyAlignment="1">
      <alignment horizontal="right" vertical="center"/>
    </xf>
    <xf numFmtId="4" fontId="23" fillId="0" borderId="19" xfId="1" applyNumberFormat="1" applyFont="1" applyBorder="1" applyAlignment="1">
      <alignment horizontal="right" vertical="center"/>
    </xf>
    <xf numFmtId="2" fontId="3" fillId="0" borderId="44" xfId="4" applyNumberFormat="1" applyFont="1" applyBorder="1" applyAlignment="1">
      <alignment vertical="center"/>
    </xf>
    <xf numFmtId="3" fontId="23" fillId="0" borderId="27" xfId="1" applyNumberFormat="1" applyFont="1" applyBorder="1" applyAlignment="1">
      <alignment vertical="center"/>
    </xf>
    <xf numFmtId="4" fontId="23" fillId="0" borderId="27" xfId="1" applyNumberFormat="1" applyFont="1" applyBorder="1" applyAlignment="1">
      <alignment vertical="center"/>
    </xf>
    <xf numFmtId="3" fontId="23" fillId="0" borderId="56" xfId="1" applyNumberFormat="1" applyFont="1" applyBorder="1" applyAlignment="1">
      <alignment horizontal="right" vertical="center"/>
    </xf>
    <xf numFmtId="4" fontId="23" fillId="0" borderId="44" xfId="1" applyNumberFormat="1" applyFont="1" applyBorder="1" applyAlignment="1">
      <alignment vertical="center"/>
    </xf>
    <xf numFmtId="4" fontId="23" fillId="0" borderId="27" xfId="1" applyNumberFormat="1" applyFont="1" applyBorder="1" applyAlignment="1">
      <alignment horizontal="right" vertical="center"/>
    </xf>
    <xf numFmtId="4" fontId="23" fillId="0" borderId="28" xfId="1" applyNumberFormat="1" applyFont="1" applyBorder="1" applyAlignment="1">
      <alignment horizontal="right" vertical="center"/>
    </xf>
    <xf numFmtId="0" fontId="23" fillId="0" borderId="49" xfId="1" applyFont="1" applyBorder="1" applyAlignment="1">
      <alignment horizontal="center" vertical="center"/>
    </xf>
    <xf numFmtId="0" fontId="23" fillId="0" borderId="75" xfId="1" applyFont="1" applyBorder="1" applyAlignment="1">
      <alignment vertical="center"/>
    </xf>
    <xf numFmtId="0" fontId="23" fillId="0" borderId="60" xfId="1" applyFont="1" applyBorder="1" applyAlignment="1">
      <alignment horizontal="center" vertical="center"/>
    </xf>
    <xf numFmtId="4" fontId="23" fillId="0" borderId="50" xfId="1" applyNumberFormat="1" applyFont="1" applyBorder="1" applyAlignment="1">
      <alignment horizontal="right" vertical="center"/>
    </xf>
    <xf numFmtId="4" fontId="23" fillId="0" borderId="49" xfId="1" applyNumberFormat="1" applyFont="1" applyBorder="1" applyAlignment="1">
      <alignment horizontal="right" vertical="center"/>
    </xf>
    <xf numFmtId="4" fontId="23" fillId="0" borderId="37" xfId="1" applyNumberFormat="1" applyFont="1" applyBorder="1" applyAlignment="1">
      <alignment horizontal="right" vertical="center"/>
    </xf>
    <xf numFmtId="4" fontId="23" fillId="0" borderId="39" xfId="1" applyNumberFormat="1" applyFont="1" applyBorder="1" applyAlignment="1">
      <alignment horizontal="right" vertical="center"/>
    </xf>
    <xf numFmtId="3" fontId="16" fillId="0" borderId="72" xfId="1" applyNumberFormat="1" applyFont="1" applyBorder="1" applyAlignment="1">
      <alignment vertical="center" wrapText="1"/>
    </xf>
    <xf numFmtId="3" fontId="16" fillId="0" borderId="19" xfId="1" applyNumberFormat="1" applyFont="1" applyBorder="1" applyAlignment="1">
      <alignment vertical="center" wrapText="1"/>
    </xf>
    <xf numFmtId="3" fontId="16" fillId="0" borderId="50" xfId="1" applyNumberFormat="1" applyFont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0" fontId="14" fillId="0" borderId="35" xfId="1" applyFont="1" applyBorder="1" applyAlignment="1">
      <alignment vertical="center" wrapText="1"/>
    </xf>
    <xf numFmtId="0" fontId="14" fillId="0" borderId="32" xfId="1" applyFont="1" applyBorder="1" applyAlignment="1">
      <alignment horizontal="center" vertical="center" wrapText="1"/>
    </xf>
    <xf numFmtId="165" fontId="14" fillId="0" borderId="32" xfId="1" applyNumberFormat="1" applyFont="1" applyBorder="1" applyAlignment="1">
      <alignment horizontal="center" vertical="center" wrapText="1"/>
    </xf>
    <xf numFmtId="10" fontId="14" fillId="0" borderId="32" xfId="1" applyNumberFormat="1" applyFont="1" applyBorder="1" applyAlignment="1">
      <alignment horizontal="center" vertical="center" wrapText="1"/>
    </xf>
    <xf numFmtId="10" fontId="14" fillId="0" borderId="31" xfId="1" applyNumberFormat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29" fillId="0" borderId="34" xfId="1" applyFont="1" applyBorder="1"/>
    <xf numFmtId="3" fontId="16" fillId="0" borderId="13" xfId="3" applyNumberFormat="1" applyFont="1" applyFill="1" applyBorder="1" applyAlignment="1">
      <alignment vertical="center" wrapText="1"/>
    </xf>
    <xf numFmtId="3" fontId="16" fillId="0" borderId="15" xfId="3" applyNumberFormat="1" applyFont="1" applyFill="1" applyBorder="1" applyAlignment="1">
      <alignment vertical="center" wrapText="1"/>
    </xf>
    <xf numFmtId="3" fontId="16" fillId="0" borderId="18" xfId="3" applyNumberFormat="1" applyFont="1" applyFill="1" applyBorder="1" applyAlignment="1">
      <alignment vertical="center" wrapText="1"/>
    </xf>
    <xf numFmtId="3" fontId="16" fillId="0" borderId="50" xfId="3" applyNumberFormat="1" applyFont="1" applyFill="1" applyBorder="1" applyAlignment="1">
      <alignment vertical="center" wrapText="1"/>
    </xf>
    <xf numFmtId="3" fontId="16" fillId="0" borderId="60" xfId="3" applyNumberFormat="1" applyFont="1" applyFill="1" applyBorder="1" applyAlignment="1">
      <alignment vertical="center" wrapText="1"/>
    </xf>
    <xf numFmtId="3" fontId="16" fillId="0" borderId="21" xfId="1" applyNumberFormat="1" applyFont="1" applyBorder="1" applyAlignment="1">
      <alignment vertical="center" wrapText="1"/>
    </xf>
    <xf numFmtId="49" fontId="14" fillId="0" borderId="60" xfId="1" applyNumberFormat="1" applyFont="1" applyBorder="1" applyAlignment="1">
      <alignment horizontal="center" vertical="center" wrapText="1"/>
    </xf>
    <xf numFmtId="0" fontId="14" fillId="0" borderId="60" xfId="1" applyFont="1" applyBorder="1" applyAlignment="1">
      <alignment horizontal="center" vertical="center" wrapText="1"/>
    </xf>
    <xf numFmtId="49" fontId="14" fillId="0" borderId="36" xfId="1" applyNumberFormat="1" applyFont="1" applyBorder="1" applyAlignment="1">
      <alignment horizontal="center" vertical="center" wrapText="1"/>
    </xf>
    <xf numFmtId="10" fontId="14" fillId="0" borderId="34" xfId="1" applyNumberFormat="1" applyFont="1" applyBorder="1" applyAlignment="1">
      <alignment horizontal="center" vertical="center" wrapText="1"/>
    </xf>
    <xf numFmtId="10" fontId="14" fillId="0" borderId="36" xfId="1" applyNumberFormat="1" applyFont="1" applyBorder="1" applyAlignment="1">
      <alignment horizontal="center" vertical="center" wrapText="1"/>
    </xf>
    <xf numFmtId="10" fontId="14" fillId="0" borderId="35" xfId="1" applyNumberFormat="1" applyFont="1" applyBorder="1" applyAlignment="1">
      <alignment horizontal="center" vertical="center" wrapText="1"/>
    </xf>
    <xf numFmtId="3" fontId="16" fillId="0" borderId="36" xfId="1" applyNumberFormat="1" applyFont="1" applyBorder="1" applyAlignment="1">
      <alignment vertical="center" wrapText="1"/>
    </xf>
    <xf numFmtId="3" fontId="16" fillId="0" borderId="34" xfId="1" applyNumberFormat="1" applyFont="1" applyBorder="1" applyAlignment="1">
      <alignment vertical="center" wrapText="1"/>
    </xf>
    <xf numFmtId="10" fontId="14" fillId="0" borderId="30" xfId="1" applyNumberFormat="1" applyFont="1" applyBorder="1" applyAlignment="1">
      <alignment horizontal="center" vertical="center" wrapText="1"/>
    </xf>
    <xf numFmtId="3" fontId="16" fillId="0" borderId="19" xfId="3" applyNumberFormat="1" applyFont="1" applyFill="1" applyBorder="1" applyAlignment="1">
      <alignment vertical="center" wrapText="1"/>
    </xf>
    <xf numFmtId="3" fontId="16" fillId="0" borderId="33" xfId="1" applyNumberFormat="1" applyFont="1" applyBorder="1" applyAlignment="1">
      <alignment vertical="center" wrapText="1"/>
    </xf>
    <xf numFmtId="3" fontId="16" fillId="0" borderId="35" xfId="1" applyNumberFormat="1" applyFont="1" applyBorder="1" applyAlignment="1">
      <alignment vertical="center" wrapText="1"/>
    </xf>
    <xf numFmtId="3" fontId="16" fillId="0" borderId="16" xfId="3" applyNumberFormat="1" applyFont="1" applyFill="1" applyBorder="1" applyAlignment="1">
      <alignment vertical="center" wrapText="1"/>
    </xf>
    <xf numFmtId="0" fontId="42" fillId="0" borderId="18" xfId="1" applyFont="1" applyBorder="1" applyAlignment="1">
      <alignment horizontal="right" vertical="center" wrapText="1"/>
    </xf>
    <xf numFmtId="0" fontId="42" fillId="0" borderId="50" xfId="1" applyFont="1" applyBorder="1" applyAlignment="1">
      <alignment horizontal="right" vertical="center" wrapText="1"/>
    </xf>
    <xf numFmtId="0" fontId="42" fillId="0" borderId="19" xfId="1" applyFont="1" applyBorder="1" applyAlignment="1">
      <alignment horizontal="right" vertical="center" wrapText="1"/>
    </xf>
    <xf numFmtId="0" fontId="14" fillId="0" borderId="46" xfId="1" applyFont="1" applyBorder="1" applyAlignment="1">
      <alignment vertical="center" wrapText="1"/>
    </xf>
    <xf numFmtId="0" fontId="14" fillId="0" borderId="72" xfId="1" applyFont="1" applyBorder="1" applyAlignment="1">
      <alignment vertical="center" wrapText="1"/>
    </xf>
    <xf numFmtId="0" fontId="14" fillId="0" borderId="20" xfId="1" applyFont="1" applyBorder="1" applyAlignment="1">
      <alignment vertical="center" wrapText="1"/>
    </xf>
    <xf numFmtId="0" fontId="14" fillId="0" borderId="21" xfId="1" applyFont="1" applyBorder="1" applyAlignment="1">
      <alignment vertical="center" wrapText="1"/>
    </xf>
    <xf numFmtId="0" fontId="14" fillId="0" borderId="22" xfId="1" applyFont="1" applyBorder="1" applyAlignment="1">
      <alignment vertical="center" wrapText="1"/>
    </xf>
    <xf numFmtId="0" fontId="14" fillId="0" borderId="30" xfId="1" applyFont="1" applyBorder="1" applyAlignment="1">
      <alignment vertical="center" wrapText="1"/>
    </xf>
    <xf numFmtId="0" fontId="14" fillId="0" borderId="19" xfId="1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 wrapText="1"/>
    </xf>
    <xf numFmtId="10" fontId="14" fillId="0" borderId="66" xfId="1" applyNumberFormat="1" applyFont="1" applyBorder="1" applyAlignment="1">
      <alignment horizontal="center" vertical="center" wrapText="1"/>
    </xf>
    <xf numFmtId="1" fontId="22" fillId="0" borderId="0" xfId="7" applyNumberFormat="1" applyFont="1" applyAlignment="1">
      <alignment horizontal="center"/>
    </xf>
    <xf numFmtId="0" fontId="22" fillId="0" borderId="33" xfId="1" applyFont="1" applyBorder="1" applyAlignment="1">
      <alignment horizontal="left"/>
    </xf>
    <xf numFmtId="0" fontId="17" fillId="0" borderId="77" xfId="1" applyFont="1" applyBorder="1" applyAlignment="1">
      <alignment vertical="center"/>
    </xf>
    <xf numFmtId="1" fontId="17" fillId="0" borderId="33" xfId="1" applyNumberFormat="1" applyFont="1" applyBorder="1" applyAlignment="1">
      <alignment horizontal="left"/>
    </xf>
    <xf numFmtId="14" fontId="17" fillId="0" borderId="35" xfId="1" applyNumberFormat="1" applyFont="1" applyBorder="1"/>
    <xf numFmtId="0" fontId="22" fillId="0" borderId="36" xfId="7" applyFont="1" applyBorder="1" applyAlignment="1">
      <alignment horizontal="center" vertical="center" wrapText="1"/>
    </xf>
    <xf numFmtId="1" fontId="22" fillId="0" borderId="0" xfId="7" applyNumberFormat="1" applyFont="1" applyAlignment="1">
      <alignment horizontal="left" vertical="center"/>
    </xf>
    <xf numFmtId="1" fontId="22" fillId="0" borderId="0" xfId="7" applyNumberFormat="1" applyFont="1" applyAlignment="1">
      <alignment horizontal="center" vertical="center"/>
    </xf>
    <xf numFmtId="0" fontId="22" fillId="0" borderId="0" xfId="7" applyFont="1" applyAlignment="1">
      <alignment vertical="center" wrapText="1"/>
    </xf>
    <xf numFmtId="1" fontId="17" fillId="0" borderId="0" xfId="1" applyNumberFormat="1" applyFont="1" applyAlignment="1">
      <alignment horizontal="center"/>
    </xf>
    <xf numFmtId="3" fontId="16" fillId="0" borderId="46" xfId="3" applyNumberFormat="1" applyFont="1" applyFill="1" applyBorder="1" applyAlignment="1">
      <alignment vertical="center" wrapText="1"/>
    </xf>
    <xf numFmtId="3" fontId="16" fillId="0" borderId="30" xfId="3" applyNumberFormat="1" applyFont="1" applyFill="1" applyBorder="1" applyAlignment="1">
      <alignment vertical="center" wrapText="1"/>
    </xf>
    <xf numFmtId="10" fontId="14" fillId="0" borderId="0" xfId="1" applyNumberFormat="1" applyFont="1" applyAlignment="1">
      <alignment horizontal="center" vertical="center" wrapText="1"/>
    </xf>
    <xf numFmtId="3" fontId="16" fillId="0" borderId="0" xfId="3" applyNumberFormat="1" applyFont="1" applyFill="1" applyBorder="1" applyAlignment="1">
      <alignment vertical="center" wrapText="1"/>
    </xf>
    <xf numFmtId="3" fontId="16" fillId="0" borderId="70" xfId="1" applyNumberFormat="1" applyFont="1" applyBorder="1" applyAlignment="1">
      <alignment vertical="center" wrapText="1"/>
    </xf>
    <xf numFmtId="10" fontId="14" fillId="0" borderId="13" xfId="1" applyNumberFormat="1" applyFont="1" applyBorder="1" applyAlignment="1">
      <alignment horizontal="center" vertical="center" wrapText="1"/>
    </xf>
    <xf numFmtId="10" fontId="14" fillId="0" borderId="70" xfId="1" applyNumberFormat="1" applyFont="1" applyBorder="1" applyAlignment="1">
      <alignment horizontal="center" vertical="center" wrapText="1"/>
    </xf>
    <xf numFmtId="3" fontId="16" fillId="0" borderId="38" xfId="3" applyNumberFormat="1" applyFont="1" applyFill="1" applyBorder="1" applyAlignment="1">
      <alignment vertical="center" wrapText="1"/>
    </xf>
    <xf numFmtId="3" fontId="16" fillId="0" borderId="38" xfId="1" applyNumberFormat="1" applyFont="1" applyBorder="1" applyAlignment="1">
      <alignment vertical="center" wrapText="1"/>
    </xf>
    <xf numFmtId="10" fontId="14" fillId="0" borderId="71" xfId="1" applyNumberFormat="1" applyFont="1" applyBorder="1" applyAlignment="1">
      <alignment horizontal="center" vertical="center" wrapText="1"/>
    </xf>
    <xf numFmtId="3" fontId="16" fillId="0" borderId="75" xfId="3" applyNumberFormat="1" applyFont="1" applyFill="1" applyBorder="1" applyAlignment="1">
      <alignment vertical="center" wrapText="1"/>
    </xf>
    <xf numFmtId="3" fontId="16" fillId="0" borderId="75" xfId="1" applyNumberFormat="1" applyFont="1" applyBorder="1" applyAlignment="1">
      <alignment vertical="center" wrapText="1"/>
    </xf>
    <xf numFmtId="3" fontId="16" fillId="0" borderId="71" xfId="1" applyNumberFormat="1" applyFont="1" applyBorder="1" applyAlignment="1">
      <alignment vertical="center" wrapText="1"/>
    </xf>
    <xf numFmtId="3" fontId="16" fillId="0" borderId="17" xfId="1" applyNumberFormat="1" applyFont="1" applyBorder="1" applyAlignment="1">
      <alignment vertical="center" wrapText="1"/>
    </xf>
    <xf numFmtId="3" fontId="16" fillId="0" borderId="43" xfId="1" applyNumberFormat="1" applyFont="1" applyBorder="1" applyAlignment="1">
      <alignment vertical="center" wrapText="1"/>
    </xf>
    <xf numFmtId="3" fontId="16" fillId="0" borderId="14" xfId="1" applyNumberFormat="1" applyFont="1" applyBorder="1" applyAlignment="1">
      <alignment vertical="center" wrapText="1"/>
    </xf>
    <xf numFmtId="3" fontId="16" fillId="0" borderId="73" xfId="1" applyNumberFormat="1" applyFont="1" applyBorder="1" applyAlignment="1">
      <alignment vertical="center" wrapText="1"/>
    </xf>
    <xf numFmtId="3" fontId="16" fillId="0" borderId="63" xfId="1" applyNumberFormat="1" applyFont="1" applyBorder="1" applyAlignment="1">
      <alignment vertical="center" wrapText="1"/>
    </xf>
    <xf numFmtId="3" fontId="16" fillId="0" borderId="12" xfId="1" applyNumberFormat="1" applyFont="1" applyBorder="1" applyAlignment="1">
      <alignment vertical="center" wrapText="1"/>
    </xf>
    <xf numFmtId="3" fontId="16" fillId="0" borderId="51" xfId="1" applyNumberFormat="1" applyFont="1" applyBorder="1" applyAlignment="1">
      <alignment vertical="center" wrapText="1"/>
    </xf>
    <xf numFmtId="3" fontId="16" fillId="0" borderId="46" xfId="1" applyNumberFormat="1" applyFont="1" applyBorder="1" applyAlignment="1">
      <alignment vertical="center" wrapText="1"/>
    </xf>
    <xf numFmtId="3" fontId="16" fillId="0" borderId="47" xfId="1" applyNumberFormat="1" applyFont="1" applyBorder="1" applyAlignment="1">
      <alignment vertical="center" wrapText="1"/>
    </xf>
    <xf numFmtId="3" fontId="16" fillId="0" borderId="25" xfId="1" applyNumberFormat="1" applyFont="1" applyBorder="1" applyAlignment="1">
      <alignment vertical="center" wrapText="1"/>
    </xf>
    <xf numFmtId="3" fontId="16" fillId="0" borderId="3" xfId="1" applyNumberFormat="1" applyFont="1" applyBorder="1" applyAlignment="1">
      <alignment vertical="center" wrapText="1"/>
    </xf>
    <xf numFmtId="3" fontId="16" fillId="0" borderId="17" xfId="3" applyNumberFormat="1" applyFont="1" applyFill="1" applyBorder="1" applyAlignment="1">
      <alignment vertical="center" wrapText="1"/>
    </xf>
    <xf numFmtId="3" fontId="16" fillId="0" borderId="43" xfId="3" applyNumberFormat="1" applyFont="1" applyFill="1" applyBorder="1" applyAlignment="1">
      <alignment vertical="center" wrapText="1"/>
    </xf>
    <xf numFmtId="3" fontId="16" fillId="0" borderId="14" xfId="3" applyNumberFormat="1" applyFont="1" applyFill="1" applyBorder="1" applyAlignment="1">
      <alignment vertical="center" wrapText="1"/>
    </xf>
    <xf numFmtId="3" fontId="16" fillId="0" borderId="10" xfId="3" applyNumberFormat="1" applyFont="1" applyFill="1" applyBorder="1" applyAlignment="1">
      <alignment vertical="center" wrapText="1"/>
    </xf>
    <xf numFmtId="3" fontId="16" fillId="0" borderId="10" xfId="1" applyNumberFormat="1" applyFont="1" applyBorder="1" applyAlignment="1">
      <alignment vertical="center" wrapText="1"/>
    </xf>
    <xf numFmtId="3" fontId="16" fillId="0" borderId="62" xfId="1" applyNumberFormat="1" applyFont="1" applyBorder="1" applyAlignment="1">
      <alignment vertical="center" wrapText="1"/>
    </xf>
    <xf numFmtId="3" fontId="16" fillId="0" borderId="30" xfId="1" applyNumberFormat="1" applyFont="1" applyBorder="1" applyAlignment="1">
      <alignment vertical="center" wrapText="1"/>
    </xf>
    <xf numFmtId="3" fontId="16" fillId="0" borderId="32" xfId="1" applyNumberFormat="1" applyFont="1" applyBorder="1" applyAlignment="1">
      <alignment vertical="center" wrapText="1"/>
    </xf>
    <xf numFmtId="3" fontId="16" fillId="0" borderId="20" xfId="3" applyNumberFormat="1" applyFont="1" applyFill="1" applyBorder="1" applyAlignment="1">
      <alignment vertical="center" wrapText="1"/>
    </xf>
    <xf numFmtId="3" fontId="16" fillId="0" borderId="31" xfId="1" applyNumberFormat="1" applyFont="1" applyBorder="1" applyAlignment="1">
      <alignment vertical="center" wrapText="1"/>
    </xf>
    <xf numFmtId="0" fontId="49" fillId="0" borderId="68" xfId="1" applyFont="1" applyBorder="1"/>
    <xf numFmtId="0" fontId="50" fillId="0" borderId="17" xfId="1" applyFont="1" applyBorder="1"/>
    <xf numFmtId="0" fontId="49" fillId="0" borderId="0" xfId="1" applyFont="1"/>
    <xf numFmtId="0" fontId="51" fillId="0" borderId="36" xfId="1" applyFont="1" applyBorder="1" applyAlignment="1">
      <alignment horizontal="center" vertical="center" wrapText="1"/>
    </xf>
    <xf numFmtId="9" fontId="51" fillId="0" borderId="32" xfId="1" applyNumberFormat="1" applyFont="1" applyBorder="1" applyAlignment="1">
      <alignment horizontal="center" vertical="center" wrapText="1"/>
    </xf>
    <xf numFmtId="3" fontId="51" fillId="0" borderId="12" xfId="1" applyNumberFormat="1" applyFont="1" applyBorder="1" applyAlignment="1">
      <alignment vertical="center" wrapText="1"/>
    </xf>
    <xf numFmtId="3" fontId="51" fillId="0" borderId="15" xfId="1" applyNumberFormat="1" applyFont="1" applyBorder="1" applyAlignment="1">
      <alignment vertical="center" wrapText="1"/>
    </xf>
    <xf numFmtId="3" fontId="51" fillId="0" borderId="14" xfId="1" applyNumberFormat="1" applyFont="1" applyBorder="1" applyAlignment="1">
      <alignment vertical="center" wrapText="1"/>
    </xf>
    <xf numFmtId="3" fontId="51" fillId="0" borderId="60" xfId="1" applyNumberFormat="1" applyFont="1" applyBorder="1" applyAlignment="1">
      <alignment vertical="center" wrapText="1"/>
    </xf>
    <xf numFmtId="3" fontId="51" fillId="0" borderId="16" xfId="1" applyNumberFormat="1" applyFont="1" applyBorder="1" applyAlignment="1">
      <alignment vertical="center" wrapText="1"/>
    </xf>
    <xf numFmtId="3" fontId="51" fillId="0" borderId="32" xfId="1" applyNumberFormat="1" applyFont="1" applyBorder="1" applyAlignment="1">
      <alignment vertical="center" wrapText="1"/>
    </xf>
    <xf numFmtId="3" fontId="51" fillId="0" borderId="36" xfId="1" applyNumberFormat="1" applyFont="1" applyBorder="1" applyAlignment="1">
      <alignment vertical="center" wrapText="1"/>
    </xf>
    <xf numFmtId="3" fontId="51" fillId="0" borderId="35" xfId="1" applyNumberFormat="1" applyFont="1" applyBorder="1" applyAlignment="1">
      <alignment vertical="center" wrapText="1"/>
    </xf>
    <xf numFmtId="3" fontId="51" fillId="0" borderId="20" xfId="1" applyNumberFormat="1" applyFont="1" applyBorder="1" applyAlignment="1">
      <alignment vertical="center" wrapText="1"/>
    </xf>
    <xf numFmtId="3" fontId="51" fillId="0" borderId="21" xfId="1" applyNumberFormat="1" applyFont="1" applyBorder="1" applyAlignment="1">
      <alignment vertical="center" wrapText="1"/>
    </xf>
    <xf numFmtId="3" fontId="51" fillId="0" borderId="22" xfId="1" applyNumberFormat="1" applyFont="1" applyBorder="1" applyAlignment="1">
      <alignment vertical="center" wrapText="1"/>
    </xf>
    <xf numFmtId="0" fontId="53" fillId="0" borderId="0" xfId="0" quotePrefix="1" applyFont="1"/>
    <xf numFmtId="9" fontId="51" fillId="0" borderId="36" xfId="1" applyNumberFormat="1" applyFont="1" applyBorder="1" applyAlignment="1">
      <alignment horizontal="center" vertical="center" wrapText="1"/>
    </xf>
    <xf numFmtId="3" fontId="51" fillId="0" borderId="25" xfId="1" applyNumberFormat="1" applyFont="1" applyBorder="1" applyAlignment="1">
      <alignment vertical="center" wrapText="1"/>
    </xf>
    <xf numFmtId="0" fontId="22" fillId="0" borderId="61" xfId="7" applyFont="1" applyBorder="1" applyAlignment="1">
      <alignment horizontal="center" vertical="center" wrapText="1"/>
    </xf>
    <xf numFmtId="0" fontId="17" fillId="0" borderId="47" xfId="1" applyFont="1" applyBorder="1" applyAlignment="1">
      <alignment vertical="center" wrapText="1"/>
    </xf>
    <xf numFmtId="0" fontId="17" fillId="0" borderId="51" xfId="1" applyFont="1" applyBorder="1" applyAlignment="1">
      <alignment vertical="center" wrapText="1"/>
    </xf>
    <xf numFmtId="0" fontId="17" fillId="0" borderId="43" xfId="1" applyFont="1" applyBorder="1" applyAlignment="1">
      <alignment vertical="center" wrapText="1"/>
    </xf>
    <xf numFmtId="0" fontId="17" fillId="0" borderId="20" xfId="1" applyFont="1" applyBorder="1" applyAlignment="1">
      <alignment vertical="center" wrapText="1"/>
    </xf>
    <xf numFmtId="0" fontId="22" fillId="0" borderId="42" xfId="7" applyFont="1" applyBorder="1" applyAlignment="1">
      <alignment horizontal="center" vertical="center" wrapText="1"/>
    </xf>
    <xf numFmtId="0" fontId="22" fillId="0" borderId="62" xfId="7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4" fontId="35" fillId="0" borderId="18" xfId="7" applyNumberFormat="1" applyFont="1" applyBorder="1" applyAlignment="1">
      <alignment wrapText="1"/>
    </xf>
    <xf numFmtId="4" fontId="35" fillId="0" borderId="59" xfId="7" applyNumberFormat="1" applyFont="1" applyBorder="1" applyAlignment="1">
      <alignment wrapText="1"/>
    </xf>
    <xf numFmtId="4" fontId="35" fillId="0" borderId="23" xfId="7" applyNumberFormat="1" applyFont="1" applyBorder="1" applyAlignment="1">
      <alignment wrapText="1"/>
    </xf>
    <xf numFmtId="4" fontId="22" fillId="0" borderId="33" xfId="7" applyNumberFormat="1" applyFont="1" applyBorder="1" applyAlignment="1">
      <alignment horizontal="center" vertical="center" wrapText="1"/>
    </xf>
    <xf numFmtId="4" fontId="35" fillId="0" borderId="27" xfId="7" applyNumberFormat="1" applyFont="1" applyBorder="1" applyAlignment="1">
      <alignment wrapText="1"/>
    </xf>
    <xf numFmtId="4" fontId="35" fillId="0" borderId="1" xfId="7" applyNumberFormat="1" applyFont="1" applyBorder="1" applyAlignment="1">
      <alignment wrapText="1"/>
    </xf>
    <xf numFmtId="4" fontId="35" fillId="0" borderId="0" xfId="7" applyNumberFormat="1" applyFont="1" applyAlignment="1">
      <alignment shrinkToFit="1"/>
    </xf>
    <xf numFmtId="4" fontId="35" fillId="0" borderId="0" xfId="7" applyNumberFormat="1" applyFont="1" applyAlignment="1">
      <alignment vertical="top" wrapText="1"/>
    </xf>
    <xf numFmtId="4" fontId="35" fillId="0" borderId="0" xfId="7" applyNumberFormat="1" applyFont="1"/>
    <xf numFmtId="4" fontId="38" fillId="0" borderId="0" xfId="7" applyNumberFormat="1" applyFont="1" applyAlignment="1">
      <alignment horizontal="center" vertical="center" wrapText="1"/>
    </xf>
    <xf numFmtId="4" fontId="22" fillId="2" borderId="33" xfId="7" applyNumberFormat="1" applyFont="1" applyFill="1" applyBorder="1" applyAlignment="1">
      <alignment horizontal="center" vertical="center" wrapText="1"/>
    </xf>
    <xf numFmtId="4" fontId="22" fillId="2" borderId="35" xfId="7" applyNumberFormat="1" applyFont="1" applyFill="1" applyBorder="1" applyAlignment="1">
      <alignment horizontal="center" vertical="center" wrapText="1"/>
    </xf>
    <xf numFmtId="4" fontId="22" fillId="2" borderId="12" xfId="7" applyNumberFormat="1" applyFont="1" applyFill="1" applyBorder="1" applyAlignment="1">
      <alignment horizontal="center" vertical="center" wrapText="1"/>
    </xf>
    <xf numFmtId="4" fontId="22" fillId="0" borderId="62" xfId="7" applyNumberFormat="1" applyFont="1" applyBorder="1" applyAlignment="1">
      <alignment horizontal="center" vertical="center" wrapText="1"/>
    </xf>
    <xf numFmtId="4" fontId="22" fillId="2" borderId="41" xfId="7" applyNumberFormat="1" applyFont="1" applyFill="1" applyBorder="1" applyAlignment="1">
      <alignment horizontal="center" vertical="center" wrapText="1"/>
    </xf>
    <xf numFmtId="4" fontId="22" fillId="2" borderId="42" xfId="7" applyNumberFormat="1" applyFont="1" applyFill="1" applyBorder="1" applyAlignment="1">
      <alignment horizontal="center" vertical="center" wrapText="1"/>
    </xf>
    <xf numFmtId="4" fontId="22" fillId="2" borderId="62" xfId="7" applyNumberFormat="1" applyFont="1" applyFill="1" applyBorder="1" applyAlignment="1">
      <alignment horizontal="center" vertical="center" wrapText="1"/>
    </xf>
    <xf numFmtId="4" fontId="22" fillId="2" borderId="52" xfId="7" applyNumberFormat="1" applyFont="1" applyFill="1" applyBorder="1" applyAlignment="1">
      <alignment horizontal="center" vertical="center" wrapText="1"/>
    </xf>
    <xf numFmtId="4" fontId="22" fillId="0" borderId="36" xfId="7" applyNumberFormat="1" applyFont="1" applyBorder="1" applyAlignment="1">
      <alignment horizontal="center" vertical="center"/>
    </xf>
    <xf numFmtId="4" fontId="22" fillId="0" borderId="34" xfId="7" applyNumberFormat="1" applyFont="1" applyBorder="1" applyAlignment="1">
      <alignment horizontal="center" vertical="center"/>
    </xf>
    <xf numFmtId="4" fontId="22" fillId="0" borderId="52" xfId="7" applyNumberFormat="1" applyFont="1" applyBorder="1" applyAlignment="1">
      <alignment horizontal="center" vertical="center"/>
    </xf>
    <xf numFmtId="4" fontId="22" fillId="0" borderId="35" xfId="7" applyNumberFormat="1" applyFont="1" applyBorder="1" applyAlignment="1">
      <alignment horizontal="center" vertical="center"/>
    </xf>
    <xf numFmtId="4" fontId="22" fillId="0" borderId="33" xfId="7" applyNumberFormat="1" applyFont="1" applyBorder="1" applyAlignment="1">
      <alignment horizontal="center" vertical="center"/>
    </xf>
    <xf numFmtId="4" fontId="22" fillId="0" borderId="29" xfId="7" applyNumberFormat="1" applyFont="1" applyBorder="1" applyAlignment="1">
      <alignment vertical="center" wrapText="1"/>
    </xf>
    <xf numFmtId="4" fontId="22" fillId="0" borderId="36" xfId="7" applyNumberFormat="1" applyFont="1" applyBorder="1" applyAlignment="1">
      <alignment vertical="center"/>
    </xf>
    <xf numFmtId="4" fontId="22" fillId="0" borderId="67" xfId="7" applyNumberFormat="1" applyFont="1" applyBorder="1" applyAlignment="1">
      <alignment vertical="center"/>
    </xf>
    <xf numFmtId="4" fontId="22" fillId="0" borderId="53" xfId="7" applyNumberFormat="1" applyFont="1" applyBorder="1" applyAlignment="1">
      <alignment vertical="center"/>
    </xf>
    <xf numFmtId="4" fontId="22" fillId="0" borderId="30" xfId="7" applyNumberFormat="1" applyFont="1" applyBorder="1" applyAlignment="1">
      <alignment vertical="center"/>
    </xf>
    <xf numFmtId="4" fontId="22" fillId="0" borderId="29" xfId="7" applyNumberFormat="1" applyFont="1" applyBorder="1" applyAlignment="1">
      <alignment vertical="center"/>
    </xf>
    <xf numFmtId="4" fontId="22" fillId="0" borderId="32" xfId="7" applyNumberFormat="1" applyFont="1" applyBorder="1" applyAlignment="1">
      <alignment vertical="center"/>
    </xf>
    <xf numFmtId="4" fontId="38" fillId="0" borderId="25" xfId="7" applyNumberFormat="1" applyFont="1" applyBorder="1" applyAlignment="1">
      <alignment wrapText="1"/>
    </xf>
    <xf numFmtId="4" fontId="35" fillId="0" borderId="51" xfId="7" applyNumberFormat="1" applyFont="1" applyBorder="1"/>
    <xf numFmtId="4" fontId="35" fillId="0" borderId="3" xfId="7" applyNumberFormat="1" applyFont="1" applyBorder="1"/>
    <xf numFmtId="4" fontId="35" fillId="2" borderId="18" xfId="7" applyNumberFormat="1" applyFont="1" applyFill="1" applyBorder="1"/>
    <xf numFmtId="4" fontId="35" fillId="2" borderId="1" xfId="7" applyNumberFormat="1" applyFont="1" applyFill="1" applyBorder="1"/>
    <xf numFmtId="4" fontId="35" fillId="2" borderId="21" xfId="7" applyNumberFormat="1" applyFont="1" applyFill="1" applyBorder="1"/>
    <xf numFmtId="4" fontId="35" fillId="2" borderId="55" xfId="7" applyNumberFormat="1" applyFont="1" applyFill="1" applyBorder="1"/>
    <xf numFmtId="4" fontId="35" fillId="2" borderId="15" xfId="7" applyNumberFormat="1" applyFont="1" applyFill="1" applyBorder="1"/>
    <xf numFmtId="4" fontId="35" fillId="2" borderId="2" xfId="7" applyNumberFormat="1" applyFont="1" applyFill="1" applyBorder="1"/>
    <xf numFmtId="4" fontId="35" fillId="0" borderId="21" xfId="7" applyNumberFormat="1" applyFont="1" applyBorder="1"/>
    <xf numFmtId="4" fontId="38" fillId="0" borderId="13" xfId="7" applyNumberFormat="1" applyFont="1" applyBorder="1" applyAlignment="1">
      <alignment wrapText="1"/>
    </xf>
    <xf numFmtId="4" fontId="35" fillId="0" borderId="72" xfId="7" applyNumberFormat="1" applyFont="1" applyBorder="1"/>
    <xf numFmtId="4" fontId="38" fillId="0" borderId="36" xfId="7" applyNumberFormat="1" applyFont="1" applyBorder="1" applyAlignment="1">
      <alignment vertical="center"/>
    </xf>
    <xf numFmtId="4" fontId="38" fillId="0" borderId="70" xfId="7" applyNumberFormat="1" applyFont="1" applyBorder="1" applyAlignment="1">
      <alignment vertical="center"/>
    </xf>
    <xf numFmtId="4" fontId="38" fillId="0" borderId="52" xfId="7" applyNumberFormat="1" applyFont="1" applyBorder="1" applyAlignment="1">
      <alignment vertical="center"/>
    </xf>
    <xf numFmtId="4" fontId="38" fillId="0" borderId="34" xfId="7" applyNumberFormat="1" applyFont="1" applyBorder="1" applyAlignment="1">
      <alignment vertical="center"/>
    </xf>
    <xf numFmtId="4" fontId="38" fillId="0" borderId="60" xfId="7" applyNumberFormat="1" applyFont="1" applyBorder="1" applyAlignment="1">
      <alignment wrapText="1"/>
    </xf>
    <xf numFmtId="4" fontId="38" fillId="0" borderId="15" xfId="7" applyNumberFormat="1" applyFont="1" applyBorder="1" applyAlignment="1">
      <alignment wrapText="1"/>
    </xf>
    <xf numFmtId="4" fontId="35" fillId="2" borderId="59" xfId="7" applyNumberFormat="1" applyFont="1" applyFill="1" applyBorder="1" applyAlignment="1">
      <alignment horizontal="right" vertical="center" wrapText="1"/>
    </xf>
    <xf numFmtId="4" fontId="35" fillId="2" borderId="59" xfId="7" applyNumberFormat="1" applyFont="1" applyFill="1" applyBorder="1" applyAlignment="1">
      <alignment horizontal="right" vertical="center"/>
    </xf>
    <xf numFmtId="4" fontId="35" fillId="2" borderId="44" xfId="7" applyNumberFormat="1" applyFont="1" applyFill="1" applyBorder="1" applyAlignment="1">
      <alignment horizontal="right" vertical="center"/>
    </xf>
    <xf numFmtId="4" fontId="35" fillId="2" borderId="4" xfId="7" applyNumberFormat="1" applyFont="1" applyFill="1" applyBorder="1" applyAlignment="1">
      <alignment horizontal="right" vertical="center"/>
    </xf>
    <xf numFmtId="4" fontId="35" fillId="2" borderId="46" xfId="7" applyNumberFormat="1" applyFont="1" applyFill="1" applyBorder="1" applyAlignment="1">
      <alignment horizontal="right" vertical="center"/>
    </xf>
    <xf numFmtId="4" fontId="35" fillId="2" borderId="25" xfId="7" applyNumberFormat="1" applyFont="1" applyFill="1" applyBorder="1" applyAlignment="1">
      <alignment horizontal="right" vertical="center"/>
    </xf>
    <xf numFmtId="4" fontId="35" fillId="0" borderId="55" xfId="7" applyNumberFormat="1" applyFont="1" applyBorder="1" applyAlignment="1">
      <alignment horizontal="right" vertical="center" wrapText="1"/>
    </xf>
    <xf numFmtId="4" fontId="35" fillId="0" borderId="55" xfId="7" applyNumberFormat="1" applyFont="1" applyBorder="1" applyAlignment="1">
      <alignment horizontal="right" vertical="center"/>
    </xf>
    <xf numFmtId="4" fontId="35" fillId="0" borderId="27" xfId="7" applyNumberFormat="1" applyFont="1" applyBorder="1" applyAlignment="1">
      <alignment horizontal="right" vertical="center"/>
    </xf>
    <xf numFmtId="4" fontId="35" fillId="0" borderId="1" xfId="7" applyNumberFormat="1" applyFont="1" applyBorder="1" applyAlignment="1">
      <alignment horizontal="right" vertical="center"/>
    </xf>
    <xf numFmtId="4" fontId="35" fillId="0" borderId="18" xfId="7" applyNumberFormat="1" applyFont="1" applyBorder="1" applyAlignment="1">
      <alignment horizontal="right" vertical="center"/>
    </xf>
    <xf numFmtId="4" fontId="35" fillId="0" borderId="15" xfId="7" applyNumberFormat="1" applyFont="1" applyBorder="1" applyAlignment="1">
      <alignment horizontal="right" vertical="center"/>
    </xf>
    <xf numFmtId="4" fontId="35" fillId="0" borderId="58" xfId="7" applyNumberFormat="1" applyFont="1" applyBorder="1" applyAlignment="1">
      <alignment horizontal="right" vertical="center" wrapText="1"/>
    </xf>
    <xf numFmtId="4" fontId="35" fillId="0" borderId="58" xfId="7" applyNumberFormat="1" applyFont="1" applyBorder="1" applyAlignment="1">
      <alignment horizontal="right" vertical="center"/>
    </xf>
    <xf numFmtId="4" fontId="35" fillId="0" borderId="49" xfId="7" applyNumberFormat="1" applyFont="1" applyBorder="1" applyAlignment="1">
      <alignment horizontal="right" vertical="center"/>
    </xf>
    <xf numFmtId="4" fontId="35" fillId="0" borderId="37" xfId="7" applyNumberFormat="1" applyFont="1" applyBorder="1" applyAlignment="1">
      <alignment horizontal="right" vertical="center"/>
    </xf>
    <xf numFmtId="4" fontId="35" fillId="0" borderId="50" xfId="7" applyNumberFormat="1" applyFont="1" applyBorder="1" applyAlignment="1">
      <alignment horizontal="right" vertical="center"/>
    </xf>
    <xf numFmtId="4" fontId="35" fillId="0" borderId="60" xfId="7" applyNumberFormat="1" applyFont="1" applyBorder="1" applyAlignment="1">
      <alignment horizontal="right" vertical="center"/>
    </xf>
    <xf numFmtId="4" fontId="35" fillId="0" borderId="15" xfId="7" applyNumberFormat="1" applyFont="1" applyBorder="1" applyAlignment="1">
      <alignment horizontal="right" vertical="center" wrapText="1"/>
    </xf>
    <xf numFmtId="4" fontId="35" fillId="0" borderId="18" xfId="7" applyNumberFormat="1" applyFont="1" applyBorder="1" applyAlignment="1">
      <alignment horizontal="right" vertical="center" wrapText="1"/>
    </xf>
    <xf numFmtId="4" fontId="35" fillId="0" borderId="25" xfId="7" applyNumberFormat="1" applyFont="1" applyBorder="1" applyAlignment="1">
      <alignment horizontal="right" vertical="center" wrapText="1"/>
    </xf>
    <xf numFmtId="4" fontId="35" fillId="0" borderId="59" xfId="7" applyNumberFormat="1" applyFont="1" applyBorder="1" applyAlignment="1">
      <alignment horizontal="right" vertical="center" wrapText="1"/>
    </xf>
    <xf numFmtId="4" fontId="35" fillId="0" borderId="59" xfId="7" applyNumberFormat="1" applyFont="1" applyBorder="1" applyAlignment="1">
      <alignment horizontal="right" vertical="center"/>
    </xf>
    <xf numFmtId="4" fontId="35" fillId="0" borderId="44" xfId="7" applyNumberFormat="1" applyFont="1" applyBorder="1" applyAlignment="1">
      <alignment horizontal="right" vertical="center"/>
    </xf>
    <xf numFmtId="4" fontId="35" fillId="0" borderId="4" xfId="7" applyNumberFormat="1" applyFont="1" applyBorder="1" applyAlignment="1">
      <alignment horizontal="right" vertical="center"/>
    </xf>
    <xf numFmtId="4" fontId="35" fillId="0" borderId="46" xfId="7" applyNumberFormat="1" applyFont="1" applyBorder="1" applyAlignment="1">
      <alignment horizontal="right" vertical="center"/>
    </xf>
    <xf numFmtId="4" fontId="35" fillId="0" borderId="25" xfId="7" applyNumberFormat="1" applyFont="1" applyBorder="1" applyAlignment="1">
      <alignment horizontal="right" vertical="center"/>
    </xf>
    <xf numFmtId="4" fontId="35" fillId="0" borderId="27" xfId="7" applyNumberFormat="1" applyFont="1" applyBorder="1" applyAlignment="1">
      <alignment horizontal="right" vertical="center" wrapText="1"/>
    </xf>
    <xf numFmtId="4" fontId="35" fillId="0" borderId="1" xfId="7" applyNumberFormat="1" applyFont="1" applyBorder="1" applyAlignment="1">
      <alignment horizontal="right" vertical="center" wrapText="1"/>
    </xf>
    <xf numFmtId="4" fontId="35" fillId="0" borderId="16" xfId="7" applyNumberFormat="1" applyFont="1" applyBorder="1" applyAlignment="1">
      <alignment horizontal="right" vertical="center" wrapText="1"/>
    </xf>
    <xf numFmtId="4" fontId="35" fillId="0" borderId="23" xfId="7" applyNumberFormat="1" applyFont="1" applyBorder="1" applyAlignment="1">
      <alignment horizontal="right" vertical="center" wrapText="1"/>
    </xf>
    <xf numFmtId="4" fontId="35" fillId="0" borderId="23" xfId="7" applyNumberFormat="1" applyFont="1" applyBorder="1" applyAlignment="1">
      <alignment horizontal="right" vertical="center"/>
    </xf>
    <xf numFmtId="4" fontId="35" fillId="0" borderId="28" xfId="7" applyNumberFormat="1" applyFont="1" applyBorder="1" applyAlignment="1">
      <alignment horizontal="right" vertical="center"/>
    </xf>
    <xf numFmtId="4" fontId="35" fillId="0" borderId="8" xfId="7" applyNumberFormat="1" applyFont="1" applyBorder="1" applyAlignment="1">
      <alignment horizontal="right" vertical="center"/>
    </xf>
    <xf numFmtId="4" fontId="35" fillId="0" borderId="19" xfId="7" applyNumberFormat="1" applyFont="1" applyBorder="1" applyAlignment="1">
      <alignment horizontal="right" vertical="center"/>
    </xf>
    <xf numFmtId="4" fontId="35" fillId="0" borderId="16" xfId="7" applyNumberFormat="1" applyFont="1" applyBorder="1" applyAlignment="1">
      <alignment horizontal="right" vertical="center"/>
    </xf>
    <xf numFmtId="4" fontId="35" fillId="0" borderId="29" xfId="7" applyNumberFormat="1" applyFont="1" applyBorder="1" applyAlignment="1">
      <alignment horizontal="right" vertical="center" wrapText="1"/>
    </xf>
    <xf numFmtId="4" fontId="35" fillId="0" borderId="36" xfId="7" applyNumberFormat="1" applyFont="1" applyBorder="1" applyAlignment="1">
      <alignment horizontal="right" vertical="center"/>
    </xf>
    <xf numFmtId="4" fontId="35" fillId="0" borderId="67" xfId="7" applyNumberFormat="1" applyFont="1" applyBorder="1" applyAlignment="1">
      <alignment horizontal="right" vertical="center"/>
    </xf>
    <xf numFmtId="4" fontId="35" fillId="0" borderId="53" xfId="7" applyNumberFormat="1" applyFont="1" applyBorder="1" applyAlignment="1">
      <alignment horizontal="right" vertical="center"/>
    </xf>
    <xf numFmtId="4" fontId="35" fillId="0" borderId="30" xfId="7" applyNumberFormat="1" applyFont="1" applyBorder="1" applyAlignment="1">
      <alignment horizontal="right" vertical="center"/>
    </xf>
    <xf numFmtId="4" fontId="35" fillId="0" borderId="29" xfId="7" applyNumberFormat="1" applyFont="1" applyBorder="1" applyAlignment="1">
      <alignment horizontal="right" vertical="center"/>
    </xf>
    <xf numFmtId="4" fontId="35" fillId="0" borderId="32" xfId="7" applyNumberFormat="1" applyFont="1" applyBorder="1" applyAlignment="1">
      <alignment horizontal="right" vertical="center"/>
    </xf>
    <xf numFmtId="0" fontId="38" fillId="0" borderId="0" xfId="7" applyFont="1" applyAlignment="1">
      <alignment horizontal="center" vertical="center" wrapText="1"/>
    </xf>
    <xf numFmtId="165" fontId="14" fillId="0" borderId="29" xfId="1" applyNumberFormat="1" applyFont="1" applyBorder="1" applyAlignment="1">
      <alignment horizontal="center" vertical="center" wrapText="1"/>
    </xf>
    <xf numFmtId="3" fontId="16" fillId="0" borderId="48" xfId="1" applyNumberFormat="1" applyFont="1" applyBorder="1" applyAlignment="1">
      <alignment vertical="center" wrapText="1"/>
    </xf>
    <xf numFmtId="3" fontId="16" fillId="0" borderId="55" xfId="1" applyNumberFormat="1" applyFont="1" applyBorder="1" applyAlignment="1">
      <alignment vertical="center" wrapText="1"/>
    </xf>
    <xf numFmtId="3" fontId="16" fillId="0" borderId="23" xfId="1" applyNumberFormat="1" applyFont="1" applyBorder="1" applyAlignment="1">
      <alignment vertical="center" wrapText="1"/>
    </xf>
    <xf numFmtId="3" fontId="16" fillId="0" borderId="29" xfId="1" applyNumberFormat="1" applyFont="1" applyBorder="1" applyAlignment="1">
      <alignment vertical="center" wrapText="1"/>
    </xf>
    <xf numFmtId="165" fontId="14" fillId="0" borderId="0" xfId="1" applyNumberFormat="1" applyFont="1" applyAlignment="1">
      <alignment horizontal="center" vertical="center" wrapText="1"/>
    </xf>
    <xf numFmtId="165" fontId="14" fillId="0" borderId="34" xfId="1" applyNumberFormat="1" applyFont="1" applyBorder="1" applyAlignment="1">
      <alignment horizontal="center" vertical="center" wrapText="1"/>
    </xf>
    <xf numFmtId="10" fontId="14" fillId="0" borderId="29" xfId="1" applyNumberFormat="1" applyFont="1" applyBorder="1" applyAlignment="1">
      <alignment horizontal="center" vertical="center" wrapText="1"/>
    </xf>
    <xf numFmtId="3" fontId="16" fillId="0" borderId="61" xfId="1" applyNumberFormat="1" applyFont="1" applyBorder="1" applyAlignment="1">
      <alignment vertical="center" wrapText="1"/>
    </xf>
    <xf numFmtId="3" fontId="16" fillId="0" borderId="48" xfId="3" applyNumberFormat="1" applyFont="1" applyFill="1" applyBorder="1" applyAlignment="1">
      <alignment vertical="center" wrapText="1"/>
    </xf>
    <xf numFmtId="3" fontId="16" fillId="0" borderId="55" xfId="3" applyNumberFormat="1" applyFont="1" applyFill="1" applyBorder="1" applyAlignment="1">
      <alignment vertical="center" wrapText="1"/>
    </xf>
    <xf numFmtId="3" fontId="16" fillId="0" borderId="23" xfId="3" applyNumberFormat="1" applyFont="1" applyFill="1" applyBorder="1" applyAlignment="1">
      <alignment vertical="center" wrapText="1"/>
    </xf>
    <xf numFmtId="0" fontId="14" fillId="0" borderId="61" xfId="7" applyFont="1" applyBorder="1" applyAlignment="1">
      <alignment horizontal="center" vertical="center" wrapText="1"/>
    </xf>
    <xf numFmtId="0" fontId="14" fillId="0" borderId="42" xfId="7" applyFont="1" applyBorder="1" applyAlignment="1">
      <alignment horizontal="center" vertical="center" wrapText="1"/>
    </xf>
    <xf numFmtId="0" fontId="14" fillId="0" borderId="62" xfId="7" applyFont="1" applyBorder="1" applyAlignment="1">
      <alignment horizontal="center" vertical="center" wrapText="1"/>
    </xf>
    <xf numFmtId="0" fontId="14" fillId="2" borderId="42" xfId="7" applyFont="1" applyFill="1" applyBorder="1" applyAlignment="1">
      <alignment horizontal="center" vertical="center" wrapText="1"/>
    </xf>
    <xf numFmtId="0" fontId="14" fillId="2" borderId="62" xfId="7" applyFont="1" applyFill="1" applyBorder="1" applyAlignment="1">
      <alignment horizontal="center" vertical="center" wrapText="1"/>
    </xf>
    <xf numFmtId="0" fontId="14" fillId="2" borderId="73" xfId="7" applyFont="1" applyFill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165" fontId="14" fillId="0" borderId="6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vertical="center" wrapText="1"/>
    </xf>
    <xf numFmtId="3" fontId="16" fillId="0" borderId="1" xfId="1" applyNumberFormat="1" applyFont="1" applyBorder="1" applyAlignment="1">
      <alignment vertical="center" wrapText="1"/>
    </xf>
    <xf numFmtId="3" fontId="16" fillId="0" borderId="8" xfId="1" applyNumberFormat="1" applyFont="1" applyBorder="1" applyAlignment="1">
      <alignment vertical="center" wrapText="1"/>
    </xf>
    <xf numFmtId="3" fontId="16" fillId="0" borderId="52" xfId="1" applyNumberFormat="1" applyFont="1" applyBorder="1" applyAlignment="1">
      <alignment vertical="center" wrapText="1"/>
    </xf>
    <xf numFmtId="0" fontId="14" fillId="0" borderId="73" xfId="7" applyFont="1" applyBorder="1" applyAlignment="1">
      <alignment horizontal="center" vertical="center" wrapText="1"/>
    </xf>
    <xf numFmtId="10" fontId="14" fillId="0" borderId="64" xfId="1" applyNumberFormat="1" applyFont="1" applyBorder="1" applyAlignment="1">
      <alignment horizontal="center" vertical="center" wrapText="1"/>
    </xf>
    <xf numFmtId="3" fontId="16" fillId="0" borderId="42" xfId="1" applyNumberFormat="1" applyFont="1" applyBorder="1" applyAlignment="1">
      <alignment vertical="center" wrapText="1"/>
    </xf>
    <xf numFmtId="3" fontId="16" fillId="0" borderId="5" xfId="3" applyNumberFormat="1" applyFont="1" applyFill="1" applyBorder="1" applyAlignment="1">
      <alignment vertical="center" wrapText="1"/>
    </xf>
    <xf numFmtId="3" fontId="16" fillId="0" borderId="1" xfId="3" applyNumberFormat="1" applyFont="1" applyFill="1" applyBorder="1" applyAlignment="1">
      <alignment vertical="center" wrapText="1"/>
    </xf>
    <xf numFmtId="3" fontId="16" fillId="0" borderId="8" xfId="3" applyNumberFormat="1" applyFont="1" applyFill="1" applyBorder="1" applyAlignment="1">
      <alignment vertical="center" wrapText="1"/>
    </xf>
    <xf numFmtId="165" fontId="14" fillId="0" borderId="52" xfId="1" applyNumberFormat="1" applyFont="1" applyBorder="1" applyAlignment="1">
      <alignment horizontal="center" vertical="center" wrapText="1"/>
    </xf>
    <xf numFmtId="3" fontId="16" fillId="0" borderId="37" xfId="1" applyNumberFormat="1" applyFont="1" applyBorder="1" applyAlignment="1">
      <alignment vertical="center" wrapText="1"/>
    </xf>
    <xf numFmtId="3" fontId="16" fillId="0" borderId="4" xfId="1" applyNumberFormat="1" applyFont="1" applyBorder="1" applyAlignment="1">
      <alignment vertical="center" wrapText="1"/>
    </xf>
    <xf numFmtId="10" fontId="14" fillId="0" borderId="52" xfId="1" applyNumberFormat="1" applyFont="1" applyBorder="1" applyAlignment="1">
      <alignment horizontal="center" vertical="center" wrapText="1"/>
    </xf>
    <xf numFmtId="3" fontId="16" fillId="0" borderId="37" xfId="3" applyNumberFormat="1" applyFont="1" applyFill="1" applyBorder="1" applyAlignment="1">
      <alignment vertical="center" wrapText="1"/>
    </xf>
    <xf numFmtId="0" fontId="20" fillId="0" borderId="0" xfId="4" applyFont="1" applyAlignment="1">
      <alignment horizontal="center" vertical="center" wrapText="1"/>
    </xf>
    <xf numFmtId="0" fontId="31" fillId="0" borderId="0" xfId="1" applyFont="1" applyAlignment="1">
      <alignment horizontal="left"/>
    </xf>
    <xf numFmtId="1" fontId="31" fillId="0" borderId="0" xfId="1" applyNumberFormat="1" applyFont="1" applyAlignment="1">
      <alignment horizontal="left"/>
    </xf>
    <xf numFmtId="1" fontId="48" fillId="0" borderId="35" xfId="4" applyNumberFormat="1" applyFont="1" applyBorder="1" applyAlignment="1">
      <alignment horizontal="center" vertical="center" wrapText="1"/>
    </xf>
    <xf numFmtId="165" fontId="14" fillId="0" borderId="36" xfId="1" applyNumberFormat="1" applyFont="1" applyBorder="1" applyAlignment="1">
      <alignment horizontal="center" vertical="center" wrapText="1"/>
    </xf>
    <xf numFmtId="10" fontId="14" fillId="0" borderId="68" xfId="1" applyNumberFormat="1" applyFont="1" applyBorder="1" applyAlignment="1">
      <alignment horizontal="center" vertical="center" wrapText="1"/>
    </xf>
    <xf numFmtId="3" fontId="16" fillId="0" borderId="68" xfId="1" applyNumberFormat="1" applyFont="1" applyBorder="1" applyAlignment="1">
      <alignment vertical="center" wrapText="1"/>
    </xf>
    <xf numFmtId="165" fontId="14" fillId="0" borderId="53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>
      <alignment vertical="center" wrapText="1"/>
    </xf>
    <xf numFmtId="10" fontId="14" fillId="0" borderId="53" xfId="1" applyNumberFormat="1" applyFont="1" applyBorder="1" applyAlignment="1">
      <alignment horizontal="center" vertical="center" wrapText="1"/>
    </xf>
    <xf numFmtId="0" fontId="14" fillId="0" borderId="57" xfId="1" applyFont="1" applyBorder="1" applyAlignment="1">
      <alignment horizontal="center" vertical="center" wrapText="1"/>
    </xf>
    <xf numFmtId="0" fontId="22" fillId="0" borderId="25" xfId="7" applyFont="1" applyBorder="1" applyAlignment="1">
      <alignment wrapText="1"/>
    </xf>
    <xf numFmtId="0" fontId="22" fillId="0" borderId="15" xfId="7" applyFont="1" applyBorder="1" applyAlignment="1">
      <alignment wrapText="1"/>
    </xf>
    <xf numFmtId="0" fontId="35" fillId="0" borderId="15" xfId="7" applyFont="1" applyBorder="1" applyAlignment="1">
      <alignment wrapText="1"/>
    </xf>
    <xf numFmtId="0" fontId="35" fillId="2" borderId="15" xfId="7" applyFont="1" applyFill="1" applyBorder="1" applyAlignment="1">
      <alignment wrapText="1"/>
    </xf>
    <xf numFmtId="0" fontId="35" fillId="0" borderId="60" xfId="7" applyFont="1" applyBorder="1" applyAlignment="1">
      <alignment wrapText="1"/>
    </xf>
    <xf numFmtId="0" fontId="23" fillId="0" borderId="0" xfId="7" applyFont="1" applyAlignment="1">
      <alignment horizontal="right"/>
    </xf>
    <xf numFmtId="0" fontId="22" fillId="2" borderId="12" xfId="7" applyFont="1" applyFill="1" applyBorder="1" applyAlignment="1">
      <alignment horizontal="center" vertical="center" wrapText="1"/>
    </xf>
    <xf numFmtId="0" fontId="22" fillId="2" borderId="32" xfId="7" applyFont="1" applyFill="1" applyBorder="1" applyAlignment="1">
      <alignment horizontal="center" vertical="center" wrapText="1"/>
    </xf>
    <xf numFmtId="0" fontId="22" fillId="2" borderId="29" xfId="7" applyFont="1" applyFill="1" applyBorder="1" applyAlignment="1">
      <alignment horizontal="center" vertical="center" wrapText="1"/>
    </xf>
    <xf numFmtId="0" fontId="22" fillId="2" borderId="30" xfId="7" applyFont="1" applyFill="1" applyBorder="1" applyAlignment="1">
      <alignment horizontal="center" vertical="center" wrapText="1"/>
    </xf>
    <xf numFmtId="0" fontId="22" fillId="2" borderId="13" xfId="7" applyFont="1" applyFill="1" applyBorder="1" applyAlignment="1">
      <alignment horizontal="center" vertical="center" wrapText="1"/>
    </xf>
    <xf numFmtId="0" fontId="22" fillId="2" borderId="33" xfId="7" applyFont="1" applyFill="1" applyBorder="1" applyAlignment="1">
      <alignment horizontal="center" vertical="center" wrapText="1"/>
    </xf>
    <xf numFmtId="0" fontId="22" fillId="2" borderId="34" xfId="7" applyFont="1" applyFill="1" applyBorder="1" applyAlignment="1">
      <alignment horizontal="center" vertical="center" wrapText="1"/>
    </xf>
    <xf numFmtId="0" fontId="22" fillId="2" borderId="35" xfId="7" applyFont="1" applyFill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32" xfId="7" applyFont="1" applyBorder="1" applyAlignment="1">
      <alignment horizontal="center" vertical="center" wrapText="1"/>
    </xf>
    <xf numFmtId="4" fontId="22" fillId="2" borderId="12" xfId="7" applyNumberFormat="1" applyFont="1" applyFill="1" applyBorder="1" applyAlignment="1">
      <alignment horizontal="center" vertical="center" wrapText="1"/>
    </xf>
    <xf numFmtId="4" fontId="22" fillId="2" borderId="32" xfId="7" applyNumberFormat="1" applyFont="1" applyFill="1" applyBorder="1" applyAlignment="1">
      <alignment horizontal="center" vertical="center" wrapText="1"/>
    </xf>
    <xf numFmtId="4" fontId="22" fillId="2" borderId="0" xfId="7" applyNumberFormat="1" applyFont="1" applyFill="1" applyAlignment="1">
      <alignment horizontal="center" vertical="center" wrapText="1"/>
    </xf>
    <xf numFmtId="4" fontId="22" fillId="2" borderId="13" xfId="7" applyNumberFormat="1" applyFont="1" applyFill="1" applyBorder="1" applyAlignment="1">
      <alignment horizontal="center" vertical="center" wrapText="1"/>
    </xf>
    <xf numFmtId="4" fontId="22" fillId="2" borderId="76" xfId="7" applyNumberFormat="1" applyFont="1" applyFill="1" applyBorder="1" applyAlignment="1">
      <alignment horizontal="center" vertical="center" wrapText="1"/>
    </xf>
    <xf numFmtId="4" fontId="22" fillId="2" borderId="65" xfId="7" applyNumberFormat="1" applyFont="1" applyFill="1" applyBorder="1" applyAlignment="1">
      <alignment horizontal="center" vertical="center" wrapText="1"/>
    </xf>
    <xf numFmtId="4" fontId="22" fillId="2" borderId="33" xfId="7" applyNumberFormat="1" applyFont="1" applyFill="1" applyBorder="1" applyAlignment="1">
      <alignment horizontal="center" vertical="center" wrapText="1"/>
    </xf>
    <xf numFmtId="4" fontId="22" fillId="2" borderId="34" xfId="7" applyNumberFormat="1" applyFont="1" applyFill="1" applyBorder="1" applyAlignment="1">
      <alignment horizontal="center" vertical="center" wrapText="1"/>
    </xf>
    <xf numFmtId="4" fontId="22" fillId="2" borderId="35" xfId="7" applyNumberFormat="1" applyFont="1" applyFill="1" applyBorder="1" applyAlignment="1">
      <alignment horizontal="center" vertical="center" wrapText="1"/>
    </xf>
    <xf numFmtId="4" fontId="38" fillId="0" borderId="12" xfId="7" applyNumberFormat="1" applyFont="1" applyBorder="1" applyAlignment="1">
      <alignment horizontal="center" vertical="center" wrapText="1"/>
    </xf>
    <xf numFmtId="4" fontId="38" fillId="0" borderId="32" xfId="7" applyNumberFormat="1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0" fontId="22" fillId="2" borderId="31" xfId="7" applyFont="1" applyFill="1" applyBorder="1" applyAlignment="1">
      <alignment horizontal="center" vertical="center" wrapText="1"/>
    </xf>
    <xf numFmtId="4" fontId="38" fillId="0" borderId="63" xfId="7" applyNumberFormat="1" applyFont="1" applyBorder="1" applyAlignment="1">
      <alignment horizontal="center" vertical="center" wrapText="1"/>
    </xf>
    <xf numFmtId="4" fontId="38" fillId="0" borderId="65" xfId="7" applyNumberFormat="1" applyFont="1" applyBorder="1" applyAlignment="1">
      <alignment horizontal="center" vertical="center" wrapText="1"/>
    </xf>
    <xf numFmtId="4" fontId="38" fillId="0" borderId="31" xfId="7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6" fillId="0" borderId="33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0" fontId="36" fillId="0" borderId="3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14" fontId="17" fillId="0" borderId="33" xfId="1" applyNumberFormat="1" applyFont="1" applyBorder="1" applyAlignment="1">
      <alignment horizontal="left"/>
    </xf>
    <xf numFmtId="14" fontId="17" fillId="0" borderId="34" xfId="1" applyNumberFormat="1" applyFont="1" applyBorder="1" applyAlignment="1">
      <alignment horizontal="left"/>
    </xf>
    <xf numFmtId="14" fontId="17" fillId="0" borderId="35" xfId="1" applyNumberFormat="1" applyFont="1" applyBorder="1" applyAlignment="1">
      <alignment horizontal="left"/>
    </xf>
    <xf numFmtId="0" fontId="16" fillId="0" borderId="62" xfId="0" applyFont="1" applyBorder="1" applyAlignment="1">
      <alignment horizontal="center"/>
    </xf>
    <xf numFmtId="0" fontId="23" fillId="0" borderId="5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/>
    </xf>
    <xf numFmtId="0" fontId="6" fillId="0" borderId="0" xfId="4" applyFont="1" applyAlignment="1">
      <alignment horizontal="left" wrapText="1"/>
    </xf>
    <xf numFmtId="0" fontId="37" fillId="0" borderId="0" xfId="4" applyFont="1" applyAlignment="1">
      <alignment horizontal="center" wrapText="1"/>
    </xf>
    <xf numFmtId="0" fontId="38" fillId="0" borderId="33" xfId="1" applyFont="1" applyBorder="1" applyAlignment="1">
      <alignment horizontal="left"/>
    </xf>
    <xf numFmtId="0" fontId="38" fillId="0" borderId="34" xfId="1" applyFont="1" applyBorder="1" applyAlignment="1">
      <alignment horizontal="left"/>
    </xf>
    <xf numFmtId="0" fontId="38" fillId="0" borderId="35" xfId="1" applyFont="1" applyBorder="1" applyAlignment="1">
      <alignment horizontal="left"/>
    </xf>
    <xf numFmtId="49" fontId="14" fillId="0" borderId="55" xfId="4" applyNumberFormat="1" applyFont="1" applyBorder="1" applyAlignment="1">
      <alignment horizontal="center" vertical="center" wrapText="1"/>
    </xf>
    <xf numFmtId="49" fontId="14" fillId="0" borderId="23" xfId="4" applyNumberFormat="1" applyFont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16" xfId="4" applyFont="1" applyBorder="1" applyAlignment="1">
      <alignment horizontal="left" vertical="center" wrapText="1"/>
    </xf>
    <xf numFmtId="0" fontId="14" fillId="0" borderId="12" xfId="4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14" fillId="0" borderId="32" xfId="4" applyFont="1" applyBorder="1" applyAlignment="1">
      <alignment horizontal="center" vertical="center" wrapText="1"/>
    </xf>
    <xf numFmtId="49" fontId="14" fillId="0" borderId="12" xfId="4" applyNumberFormat="1" applyFont="1" applyBorder="1" applyAlignment="1">
      <alignment horizontal="center" vertical="center" wrapText="1"/>
    </xf>
    <xf numFmtId="49" fontId="14" fillId="0" borderId="13" xfId="4" applyNumberFormat="1" applyFont="1" applyBorder="1" applyAlignment="1">
      <alignment horizontal="center" vertical="center" wrapText="1"/>
    </xf>
    <xf numFmtId="49" fontId="14" fillId="0" borderId="32" xfId="4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49" fontId="14" fillId="0" borderId="58" xfId="4" applyNumberFormat="1" applyFont="1" applyBorder="1" applyAlignment="1">
      <alignment horizontal="center" vertical="center" wrapText="1"/>
    </xf>
    <xf numFmtId="49" fontId="14" fillId="0" borderId="29" xfId="4" applyNumberFormat="1" applyFont="1" applyBorder="1" applyAlignment="1">
      <alignment horizontal="center" vertical="center" wrapText="1"/>
    </xf>
    <xf numFmtId="0" fontId="14" fillId="0" borderId="60" xfId="4" applyFont="1" applyBorder="1" applyAlignment="1">
      <alignment horizontal="left" vertical="center" wrapText="1"/>
    </xf>
    <xf numFmtId="0" fontId="14" fillId="0" borderId="32" xfId="4" applyFont="1" applyBorder="1" applyAlignment="1">
      <alignment horizontal="left" vertical="center" wrapText="1"/>
    </xf>
    <xf numFmtId="0" fontId="16" fillId="0" borderId="0" xfId="1" applyFont="1" applyAlignment="1">
      <alignment horizontal="left" wrapText="1"/>
    </xf>
    <xf numFmtId="0" fontId="23" fillId="0" borderId="26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left"/>
    </xf>
    <xf numFmtId="0" fontId="23" fillId="0" borderId="6" xfId="1" applyFont="1" applyBorder="1" applyAlignment="1">
      <alignment horizontal="left"/>
    </xf>
    <xf numFmtId="0" fontId="23" fillId="0" borderId="23" xfId="1" applyFont="1" applyBorder="1" applyAlignment="1">
      <alignment horizontal="left"/>
    </xf>
    <xf numFmtId="0" fontId="23" fillId="0" borderId="27" xfId="1" applyFont="1" applyBorder="1" applyAlignment="1">
      <alignment horizontal="center" vertical="center" wrapText="1"/>
    </xf>
    <xf numFmtId="0" fontId="23" fillId="0" borderId="43" xfId="1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51" fillId="0" borderId="12" xfId="1" applyFont="1" applyBorder="1" applyAlignment="1">
      <alignment horizontal="center" vertical="center" wrapText="1"/>
    </xf>
    <xf numFmtId="0" fontId="51" fillId="0" borderId="13" xfId="1" applyFont="1" applyBorder="1" applyAlignment="1">
      <alignment horizontal="center" vertical="center" wrapText="1"/>
    </xf>
    <xf numFmtId="0" fontId="51" fillId="0" borderId="3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49" fontId="14" fillId="0" borderId="12" xfId="1" applyNumberFormat="1" applyFont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49" fontId="14" fillId="0" borderId="32" xfId="1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2" fillId="0" borderId="12" xfId="1" applyFont="1" applyBorder="1" applyAlignment="1">
      <alignment horizontal="center" vertical="center" wrapText="1"/>
    </xf>
    <xf numFmtId="0" fontId="52" fillId="0" borderId="13" xfId="1" applyFont="1" applyBorder="1" applyAlignment="1">
      <alignment horizontal="center" vertical="center" wrapText="1"/>
    </xf>
    <xf numFmtId="0" fontId="52" fillId="0" borderId="3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left"/>
    </xf>
    <xf numFmtId="3" fontId="7" fillId="0" borderId="21" xfId="0" applyNumberFormat="1" applyFont="1" applyBorder="1" applyAlignment="1">
      <alignment vertical="center" wrapText="1"/>
    </xf>
    <xf numFmtId="3" fontId="14" fillId="0" borderId="22" xfId="0" applyNumberFormat="1" applyFont="1" applyBorder="1" applyAlignment="1">
      <alignment vertical="center" wrapText="1"/>
    </xf>
    <xf numFmtId="3" fontId="7" fillId="0" borderId="20" xfId="0" applyNumberFormat="1" applyFont="1" applyBorder="1" applyAlignment="1">
      <alignment vertical="center" wrapText="1"/>
    </xf>
    <xf numFmtId="3" fontId="7" fillId="0" borderId="51" xfId="0" applyNumberFormat="1" applyFont="1" applyBorder="1" applyAlignment="1">
      <alignment vertical="center" wrapText="1"/>
    </xf>
    <xf numFmtId="0" fontId="17" fillId="0" borderId="34" xfId="4" applyFont="1" applyBorder="1" applyAlignment="1">
      <alignment horizontal="left"/>
    </xf>
    <xf numFmtId="0" fontId="17" fillId="0" borderId="35" xfId="4" applyFont="1" applyBorder="1" applyAlignment="1">
      <alignment horizontal="left"/>
    </xf>
    <xf numFmtId="0" fontId="17" fillId="0" borderId="33" xfId="1" applyFont="1" applyBorder="1" applyAlignment="1">
      <alignment vertical="center"/>
    </xf>
    <xf numFmtId="0" fontId="17" fillId="0" borderId="34" xfId="1" applyFont="1" applyBorder="1" applyAlignment="1">
      <alignment vertical="center"/>
    </xf>
    <xf numFmtId="0" fontId="17" fillId="0" borderId="35" xfId="1" applyFont="1" applyBorder="1" applyAlignment="1">
      <alignment vertical="center"/>
    </xf>
    <xf numFmtId="0" fontId="21" fillId="0" borderId="34" xfId="0" applyFont="1" applyBorder="1"/>
    <xf numFmtId="0" fontId="17" fillId="0" borderId="61" xfId="1" applyFont="1" applyBorder="1" applyAlignment="1"/>
    <xf numFmtId="0" fontId="17" fillId="0" borderId="62" xfId="1" applyFont="1" applyBorder="1" applyAlignment="1"/>
    <xf numFmtId="0" fontId="17" fillId="0" borderId="63" xfId="1" applyFont="1" applyBorder="1" applyAlignment="1"/>
    <xf numFmtId="0" fontId="17" fillId="0" borderId="71" xfId="4" applyFont="1" applyBorder="1" applyAlignment="1">
      <alignment horizontal="left" wrapText="1"/>
    </xf>
    <xf numFmtId="0" fontId="17" fillId="0" borderId="34" xfId="4" applyFont="1" applyBorder="1" applyAlignment="1">
      <alignment horizontal="left" wrapText="1"/>
    </xf>
    <xf numFmtId="0" fontId="17" fillId="0" borderId="35" xfId="4" applyFont="1" applyBorder="1" applyAlignment="1">
      <alignment horizontal="left" wrapText="1"/>
    </xf>
    <xf numFmtId="1" fontId="17" fillId="0" borderId="19" xfId="1" applyNumberFormat="1" applyFont="1" applyBorder="1" applyAlignment="1"/>
    <xf numFmtId="1" fontId="17" fillId="0" borderId="22" xfId="1" applyNumberFormat="1" applyFont="1" applyBorder="1" applyAlignment="1"/>
    <xf numFmtId="0" fontId="7" fillId="0" borderId="48" xfId="1" applyFont="1" applyBorder="1"/>
    <xf numFmtId="1" fontId="17" fillId="0" borderId="30" xfId="1" applyNumberFormat="1" applyFont="1" applyBorder="1" applyAlignment="1"/>
    <xf numFmtId="1" fontId="17" fillId="0" borderId="31" xfId="1" applyNumberFormat="1" applyFont="1" applyBorder="1" applyAlignment="1"/>
    <xf numFmtId="0" fontId="19" fillId="0" borderId="33" xfId="1" applyFont="1" applyBorder="1" applyAlignment="1">
      <alignment horizontal="left"/>
    </xf>
    <xf numFmtId="0" fontId="19" fillId="0" borderId="34" xfId="1" applyFont="1" applyBorder="1" applyAlignment="1">
      <alignment horizontal="left"/>
    </xf>
    <xf numFmtId="0" fontId="19" fillId="0" borderId="35" xfId="1" applyFont="1" applyBorder="1" applyAlignment="1">
      <alignment horizontal="left"/>
    </xf>
    <xf numFmtId="1" fontId="17" fillId="0" borderId="69" xfId="1" applyNumberFormat="1" applyFont="1" applyBorder="1" applyAlignment="1">
      <alignment horizontal="center"/>
    </xf>
    <xf numFmtId="0" fontId="19" fillId="0" borderId="74" xfId="1" applyFont="1" applyBorder="1" applyAlignment="1">
      <alignment horizontal="left"/>
    </xf>
    <xf numFmtId="0" fontId="19" fillId="0" borderId="62" xfId="1" applyFont="1" applyBorder="1" applyAlignment="1">
      <alignment horizontal="left"/>
    </xf>
    <xf numFmtId="0" fontId="19" fillId="0" borderId="63" xfId="1" applyFont="1" applyBorder="1" applyAlignment="1">
      <alignment horizontal="left"/>
    </xf>
    <xf numFmtId="1" fontId="17" fillId="0" borderId="33" xfId="1" applyNumberFormat="1" applyFont="1" applyBorder="1" applyAlignment="1"/>
    <xf numFmtId="1" fontId="17" fillId="0" borderId="34" xfId="1" applyNumberFormat="1" applyFont="1" applyBorder="1" applyAlignment="1"/>
    <xf numFmtId="1" fontId="17" fillId="0" borderId="35" xfId="1" applyNumberFormat="1" applyFont="1" applyBorder="1" applyAlignment="1"/>
    <xf numFmtId="0" fontId="23" fillId="0" borderId="19" xfId="1" applyFont="1" applyBorder="1" applyAlignment="1">
      <alignment horizontal="left"/>
    </xf>
    <xf numFmtId="0" fontId="19" fillId="0" borderId="61" xfId="1" applyFont="1" applyBorder="1" applyAlignment="1">
      <alignment horizontal="left"/>
    </xf>
    <xf numFmtId="1" fontId="17" fillId="0" borderId="23" xfId="1" applyNumberFormat="1" applyFont="1" applyBorder="1" applyAlignment="1"/>
    <xf numFmtId="0" fontId="35" fillId="0" borderId="55" xfId="7" applyFont="1" applyFill="1" applyBorder="1" applyAlignment="1">
      <alignment wrapText="1"/>
    </xf>
    <xf numFmtId="0" fontId="22" fillId="0" borderId="55" xfId="7" applyFont="1" applyFill="1" applyBorder="1" applyAlignment="1">
      <alignment wrapText="1"/>
    </xf>
    <xf numFmtId="0" fontId="22" fillId="0" borderId="55" xfId="7" applyFont="1" applyFill="1" applyBorder="1" applyAlignment="1">
      <alignment vertical="top" wrapText="1"/>
    </xf>
    <xf numFmtId="0" fontId="16" fillId="0" borderId="0" xfId="0" applyFont="1" applyFill="1" applyAlignment="1">
      <alignment horizontal="right"/>
    </xf>
    <xf numFmtId="0" fontId="16" fillId="0" borderId="0" xfId="0" applyFont="1" applyFill="1"/>
    <xf numFmtId="0" fontId="23" fillId="0" borderId="0" xfId="7" applyFont="1" applyFill="1" applyAlignment="1">
      <alignment horizontal="right"/>
    </xf>
    <xf numFmtId="0" fontId="23" fillId="0" borderId="56" xfId="1" applyFont="1" applyFill="1" applyBorder="1" applyAlignment="1">
      <alignment horizontal="left"/>
    </xf>
    <xf numFmtId="0" fontId="32" fillId="0" borderId="0" xfId="1" applyFont="1" applyFill="1" applyAlignment="1">
      <alignment horizontal="left"/>
    </xf>
    <xf numFmtId="0" fontId="22" fillId="0" borderId="0" xfId="1" applyFont="1" applyFill="1" applyAlignment="1">
      <alignment vertical="justify"/>
    </xf>
    <xf numFmtId="0" fontId="23" fillId="0" borderId="0" xfId="1" applyFont="1" applyFill="1" applyAlignment="1">
      <alignment horizontal="right"/>
    </xf>
    <xf numFmtId="0" fontId="22" fillId="0" borderId="56" xfId="1" applyFont="1" applyFill="1" applyBorder="1" applyAlignment="1">
      <alignment horizontal="left"/>
    </xf>
    <xf numFmtId="0" fontId="23" fillId="0" borderId="0" xfId="1" applyFont="1" applyFill="1"/>
    <xf numFmtId="0" fontId="22" fillId="0" borderId="33" xfId="1" applyFont="1" applyFill="1" applyBorder="1" applyAlignment="1">
      <alignment horizontal="left"/>
    </xf>
    <xf numFmtId="0" fontId="23" fillId="0" borderId="56" xfId="1" applyFont="1" applyFill="1" applyBorder="1" applyAlignment="1">
      <alignment horizontal="left" wrapText="1"/>
    </xf>
    <xf numFmtId="0" fontId="32" fillId="0" borderId="0" xfId="1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6" fillId="0" borderId="30" xfId="0" applyFont="1" applyFill="1" applyBorder="1" applyAlignment="1">
      <alignment horizontal="right"/>
    </xf>
    <xf numFmtId="0" fontId="35" fillId="0" borderId="76" xfId="0" applyFont="1" applyFill="1" applyBorder="1"/>
    <xf numFmtId="0" fontId="16" fillId="0" borderId="65" xfId="0" applyFont="1" applyFill="1" applyBorder="1"/>
    <xf numFmtId="0" fontId="21" fillId="0" borderId="0" xfId="0" applyFont="1" applyFill="1"/>
    <xf numFmtId="0" fontId="22" fillId="0" borderId="33" xfId="0" applyFont="1" applyFill="1" applyBorder="1" applyAlignment="1">
      <alignment vertical="center"/>
    </xf>
    <xf numFmtId="0" fontId="16" fillId="0" borderId="33" xfId="0" applyFont="1" applyFill="1" applyBorder="1"/>
    <xf numFmtId="0" fontId="16" fillId="0" borderId="34" xfId="0" applyFont="1" applyFill="1" applyBorder="1"/>
    <xf numFmtId="0" fontId="16" fillId="0" borderId="35" xfId="0" applyFont="1" applyFill="1" applyBorder="1"/>
    <xf numFmtId="0" fontId="22" fillId="0" borderId="0" xfId="0" applyFont="1" applyFill="1" applyAlignment="1">
      <alignment vertical="center"/>
    </xf>
    <xf numFmtId="0" fontId="16" fillId="0" borderId="34" xfId="0" applyFont="1" applyFill="1" applyBorder="1" applyAlignment="1">
      <alignment horizontal="right"/>
    </xf>
    <xf numFmtId="0" fontId="16" fillId="0" borderId="0" xfId="0" applyFont="1" applyFill="1" applyAlignment="1">
      <alignment horizontal="center"/>
    </xf>
    <xf numFmtId="0" fontId="14" fillId="0" borderId="6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6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right" vertical="center" wrapText="1"/>
    </xf>
    <xf numFmtId="0" fontId="22" fillId="0" borderId="30" xfId="0" applyFont="1" applyFill="1" applyBorder="1" applyAlignment="1">
      <alignment horizontal="right" vertical="center" wrapText="1"/>
    </xf>
    <xf numFmtId="1" fontId="22" fillId="0" borderId="30" xfId="0" applyNumberFormat="1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right" vertical="center" wrapText="1"/>
    </xf>
    <xf numFmtId="0" fontId="35" fillId="0" borderId="30" xfId="0" applyFont="1" applyFill="1" applyBorder="1"/>
    <xf numFmtId="0" fontId="22" fillId="0" borderId="31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16" fillId="0" borderId="29" xfId="0" applyFont="1" applyFill="1" applyBorder="1"/>
    <xf numFmtId="0" fontId="22" fillId="0" borderId="30" xfId="0" applyFont="1" applyFill="1" applyBorder="1" applyAlignment="1">
      <alignment wrapText="1"/>
    </xf>
    <xf numFmtId="0" fontId="16" fillId="0" borderId="30" xfId="0" applyFont="1" applyFill="1" applyBorder="1"/>
    <xf numFmtId="0" fontId="22" fillId="0" borderId="30" xfId="0" applyFont="1" applyFill="1" applyBorder="1" applyAlignment="1"/>
    <xf numFmtId="1" fontId="22" fillId="0" borderId="30" xfId="0" applyNumberFormat="1" applyFont="1" applyFill="1" applyBorder="1"/>
    <xf numFmtId="1" fontId="22" fillId="0" borderId="30" xfId="0" applyNumberFormat="1" applyFont="1" applyFill="1" applyBorder="1" applyAlignment="1">
      <alignment wrapText="1"/>
    </xf>
    <xf numFmtId="0" fontId="35" fillId="0" borderId="31" xfId="0" applyFont="1" applyFill="1" applyBorder="1"/>
    <xf numFmtId="0" fontId="22" fillId="0" borderId="5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22" fillId="0" borderId="21" xfId="0" applyFont="1" applyFill="1" applyBorder="1" applyAlignment="1">
      <alignment horizontal="center" vertical="center" wrapText="1"/>
    </xf>
    <xf numFmtId="0" fontId="22" fillId="0" borderId="61" xfId="7" applyFont="1" applyFill="1" applyBorder="1" applyAlignment="1">
      <alignment horizontal="center" vertical="center" wrapText="1"/>
    </xf>
    <xf numFmtId="0" fontId="22" fillId="0" borderId="42" xfId="7" applyFont="1" applyFill="1" applyBorder="1" applyAlignment="1">
      <alignment horizontal="center" vertical="center" wrapText="1"/>
    </xf>
    <xf numFmtId="0" fontId="22" fillId="0" borderId="62" xfId="7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55" xfId="0" applyFont="1" applyFill="1" applyBorder="1" applyAlignment="1">
      <alignment horizontal="right"/>
    </xf>
    <xf numFmtId="0" fontId="14" fillId="0" borderId="15" xfId="0" applyFont="1" applyFill="1" applyBorder="1" applyAlignment="1">
      <alignment vertical="center" wrapText="1"/>
    </xf>
    <xf numFmtId="3" fontId="14" fillId="0" borderId="21" xfId="0" applyNumberFormat="1" applyFont="1" applyFill="1" applyBorder="1" applyAlignment="1">
      <alignment vertical="center" wrapText="1"/>
    </xf>
    <xf numFmtId="3" fontId="14" fillId="0" borderId="15" xfId="0" applyNumberFormat="1" applyFont="1" applyFill="1" applyBorder="1" applyAlignment="1">
      <alignment vertical="center" wrapText="1"/>
    </xf>
    <xf numFmtId="3" fontId="14" fillId="0" borderId="55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27" xfId="0" applyNumberFormat="1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 wrapText="1"/>
    </xf>
    <xf numFmtId="3" fontId="14" fillId="0" borderId="18" xfId="0" applyNumberFormat="1" applyFont="1" applyFill="1" applyBorder="1" applyAlignment="1">
      <alignment vertical="center" wrapText="1"/>
    </xf>
    <xf numFmtId="3" fontId="14" fillId="0" borderId="59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 wrapText="1"/>
    </xf>
    <xf numFmtId="3" fontId="14" fillId="0" borderId="47" xfId="0" applyNumberFormat="1" applyFont="1" applyFill="1" applyBorder="1" applyAlignment="1">
      <alignment vertical="center" wrapText="1"/>
    </xf>
    <xf numFmtId="3" fontId="14" fillId="0" borderId="3" xfId="0" applyNumberFormat="1" applyFont="1" applyFill="1" applyBorder="1" applyAlignment="1">
      <alignment vertical="center" wrapText="1"/>
    </xf>
    <xf numFmtId="3" fontId="14" fillId="0" borderId="24" xfId="0" applyNumberFormat="1" applyFont="1" applyFill="1" applyBorder="1" applyAlignment="1">
      <alignment vertical="center" wrapText="1"/>
    </xf>
    <xf numFmtId="3" fontId="14" fillId="0" borderId="40" xfId="0" applyNumberFormat="1" applyFont="1" applyFill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4" fillId="0" borderId="46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3" fontId="14" fillId="0" borderId="43" xfId="0" applyNumberFormat="1" applyFont="1" applyFill="1" applyBorder="1" applyAlignment="1">
      <alignment vertical="center" wrapText="1"/>
    </xf>
    <xf numFmtId="3" fontId="14" fillId="0" borderId="2" xfId="0" applyNumberFormat="1" applyFont="1" applyFill="1" applyBorder="1" applyAlignment="1">
      <alignment vertical="center" wrapText="1"/>
    </xf>
    <xf numFmtId="0" fontId="16" fillId="0" borderId="55" xfId="0" applyFont="1" applyFill="1" applyBorder="1" applyAlignment="1">
      <alignment horizontal="right"/>
    </xf>
    <xf numFmtId="0" fontId="16" fillId="0" borderId="15" xfId="0" applyFont="1" applyFill="1" applyBorder="1" applyAlignment="1">
      <alignment vertical="center" wrapText="1"/>
    </xf>
    <xf numFmtId="3" fontId="16" fillId="0" borderId="21" xfId="0" applyNumberFormat="1" applyFont="1" applyFill="1" applyBorder="1" applyAlignment="1">
      <alignment vertical="center" wrapText="1"/>
    </xf>
    <xf numFmtId="3" fontId="16" fillId="0" borderId="2" xfId="0" applyNumberFormat="1" applyFont="1" applyFill="1" applyBorder="1" applyAlignment="1">
      <alignment vertical="center" wrapText="1"/>
    </xf>
    <xf numFmtId="3" fontId="16" fillId="0" borderId="18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3" fontId="16" fillId="0" borderId="15" xfId="0" applyNumberFormat="1" applyFont="1" applyFill="1" applyBorder="1" applyAlignment="1">
      <alignment vertical="center" wrapText="1"/>
    </xf>
    <xf numFmtId="3" fontId="16" fillId="0" borderId="40" xfId="0" applyNumberFormat="1" applyFont="1" applyFill="1" applyBorder="1" applyAlignment="1">
      <alignment vertical="center" wrapText="1"/>
    </xf>
    <xf numFmtId="3" fontId="16" fillId="0" borderId="55" xfId="0" applyNumberFormat="1" applyFont="1" applyFill="1" applyBorder="1" applyAlignment="1">
      <alignment vertical="center" wrapText="1"/>
    </xf>
    <xf numFmtId="3" fontId="16" fillId="0" borderId="27" xfId="0" applyNumberFormat="1" applyFont="1" applyFill="1" applyBorder="1" applyAlignment="1">
      <alignment vertical="center" wrapText="1"/>
    </xf>
    <xf numFmtId="3" fontId="16" fillId="0" borderId="7" xfId="0" applyNumberFormat="1" applyFont="1" applyFill="1" applyBorder="1" applyAlignment="1">
      <alignment vertical="center" wrapText="1"/>
    </xf>
    <xf numFmtId="3" fontId="16" fillId="0" borderId="2" xfId="2" applyNumberFormat="1" applyFont="1" applyFill="1" applyBorder="1"/>
    <xf numFmtId="3" fontId="16" fillId="0" borderId="18" xfId="2" applyNumberFormat="1" applyFont="1" applyFill="1" applyBorder="1"/>
    <xf numFmtId="3" fontId="16" fillId="0" borderId="40" xfId="2" applyNumberFormat="1" applyFont="1" applyFill="1" applyBorder="1"/>
    <xf numFmtId="3" fontId="16" fillId="0" borderId="55" xfId="2" applyNumberFormat="1" applyFont="1" applyFill="1" applyBorder="1"/>
    <xf numFmtId="3" fontId="16" fillId="0" borderId="1" xfId="2" applyNumberFormat="1" applyFont="1" applyFill="1" applyBorder="1"/>
    <xf numFmtId="3" fontId="16" fillId="0" borderId="7" xfId="2" applyNumberFormat="1" applyFont="1" applyFill="1" applyBorder="1"/>
    <xf numFmtId="3" fontId="16" fillId="0" borderId="27" xfId="2" applyNumberFormat="1" applyFont="1" applyFill="1" applyBorder="1"/>
    <xf numFmtId="0" fontId="16" fillId="0" borderId="58" xfId="0" applyFont="1" applyFill="1" applyBorder="1" applyAlignment="1">
      <alignment horizontal="right"/>
    </xf>
    <xf numFmtId="0" fontId="16" fillId="0" borderId="60" xfId="0" applyFont="1" applyFill="1" applyBorder="1" applyAlignment="1">
      <alignment vertical="center" wrapText="1"/>
    </xf>
    <xf numFmtId="3" fontId="14" fillId="0" borderId="72" xfId="0" applyNumberFormat="1" applyFont="1" applyFill="1" applyBorder="1" applyAlignment="1">
      <alignment vertical="center" wrapText="1"/>
    </xf>
    <xf numFmtId="3" fontId="16" fillId="0" borderId="38" xfId="0" applyNumberFormat="1" applyFont="1" applyFill="1" applyBorder="1" applyAlignment="1">
      <alignment vertical="center" wrapText="1"/>
    </xf>
    <xf numFmtId="3" fontId="16" fillId="0" borderId="50" xfId="0" applyNumberFormat="1" applyFont="1" applyFill="1" applyBorder="1" applyAlignment="1">
      <alignment vertical="center" wrapText="1"/>
    </xf>
    <xf numFmtId="3" fontId="16" fillId="0" borderId="37" xfId="0" applyNumberFormat="1" applyFont="1" applyFill="1" applyBorder="1" applyAlignment="1">
      <alignment vertical="center" wrapText="1"/>
    </xf>
    <xf numFmtId="3" fontId="16" fillId="0" borderId="60" xfId="0" applyNumberFormat="1" applyFont="1" applyFill="1" applyBorder="1" applyAlignment="1">
      <alignment vertical="center" wrapText="1"/>
    </xf>
    <xf numFmtId="3" fontId="16" fillId="0" borderId="75" xfId="0" applyNumberFormat="1" applyFont="1" applyFill="1" applyBorder="1" applyAlignment="1">
      <alignment vertical="center" wrapText="1"/>
    </xf>
    <xf numFmtId="3" fontId="16" fillId="0" borderId="72" xfId="0" applyNumberFormat="1" applyFont="1" applyFill="1" applyBorder="1" applyAlignment="1">
      <alignment vertical="center" wrapText="1"/>
    </xf>
    <xf numFmtId="3" fontId="16" fillId="0" borderId="58" xfId="0" applyNumberFormat="1" applyFont="1" applyFill="1" applyBorder="1" applyAlignment="1">
      <alignment vertical="center" wrapText="1"/>
    </xf>
    <xf numFmtId="3" fontId="16" fillId="0" borderId="49" xfId="0" applyNumberFormat="1" applyFont="1" applyFill="1" applyBorder="1" applyAlignment="1">
      <alignment vertical="center" wrapText="1"/>
    </xf>
    <xf numFmtId="3" fontId="16" fillId="0" borderId="39" xfId="0" applyNumberFormat="1" applyFont="1" applyFill="1" applyBorder="1" applyAlignment="1">
      <alignment vertical="center" wrapText="1"/>
    </xf>
    <xf numFmtId="3" fontId="16" fillId="0" borderId="38" xfId="2" applyNumberFormat="1" applyFont="1" applyFill="1" applyBorder="1"/>
    <xf numFmtId="3" fontId="16" fillId="0" borderId="50" xfId="2" applyNumberFormat="1" applyFont="1" applyFill="1" applyBorder="1"/>
    <xf numFmtId="3" fontId="16" fillId="0" borderId="75" xfId="2" applyNumberFormat="1" applyFont="1" applyFill="1" applyBorder="1"/>
    <xf numFmtId="3" fontId="16" fillId="0" borderId="58" xfId="2" applyNumberFormat="1" applyFont="1" applyFill="1" applyBorder="1"/>
    <xf numFmtId="3" fontId="16" fillId="0" borderId="37" xfId="2" applyNumberFormat="1" applyFont="1" applyFill="1" applyBorder="1"/>
    <xf numFmtId="3" fontId="16" fillId="0" borderId="39" xfId="2" applyNumberFormat="1" applyFont="1" applyFill="1" applyBorder="1"/>
    <xf numFmtId="3" fontId="16" fillId="0" borderId="49" xfId="2" applyNumberFormat="1" applyFont="1" applyFill="1" applyBorder="1"/>
    <xf numFmtId="0" fontId="14" fillId="0" borderId="59" xfId="0" applyFont="1" applyFill="1" applyBorder="1" applyAlignment="1">
      <alignment horizontal="right"/>
    </xf>
    <xf numFmtId="0" fontId="14" fillId="0" borderId="25" xfId="0" applyFont="1" applyFill="1" applyBorder="1" applyAlignment="1">
      <alignment vertical="center" wrapText="1"/>
    </xf>
    <xf numFmtId="3" fontId="14" fillId="0" borderId="51" xfId="0" applyNumberFormat="1" applyFont="1" applyFill="1" applyBorder="1" applyAlignment="1">
      <alignment vertical="center" wrapText="1"/>
    </xf>
    <xf numFmtId="3" fontId="14" fillId="0" borderId="25" xfId="0" applyNumberFormat="1" applyFont="1" applyFill="1" applyBorder="1" applyAlignment="1">
      <alignment vertical="center" wrapText="1"/>
    </xf>
    <xf numFmtId="3" fontId="14" fillId="0" borderId="44" xfId="0" applyNumberFormat="1" applyFont="1" applyFill="1" applyBorder="1" applyAlignment="1">
      <alignment vertical="center" wrapText="1"/>
    </xf>
    <xf numFmtId="16" fontId="14" fillId="0" borderId="55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vertical="center" wrapText="1"/>
    </xf>
    <xf numFmtId="0" fontId="14" fillId="0" borderId="13" xfId="0" applyFont="1" applyFill="1" applyBorder="1"/>
    <xf numFmtId="0" fontId="14" fillId="0" borderId="55" xfId="0" applyFont="1" applyFill="1" applyBorder="1" applyAlignment="1">
      <alignment horizontal="right" vertical="center"/>
    </xf>
    <xf numFmtId="0" fontId="14" fillId="0" borderId="58" xfId="0" applyFont="1" applyFill="1" applyBorder="1" applyAlignment="1">
      <alignment horizontal="right" vertical="center"/>
    </xf>
    <xf numFmtId="0" fontId="14" fillId="0" borderId="60" xfId="0" applyFont="1" applyFill="1" applyBorder="1" applyAlignment="1">
      <alignment vertical="center" wrapText="1"/>
    </xf>
    <xf numFmtId="3" fontId="14" fillId="0" borderId="49" xfId="0" applyNumberFormat="1" applyFont="1" applyFill="1" applyBorder="1" applyAlignment="1">
      <alignment vertical="center" wrapText="1"/>
    </xf>
    <xf numFmtId="3" fontId="14" fillId="0" borderId="50" xfId="0" applyNumberFormat="1" applyFont="1" applyFill="1" applyBorder="1" applyAlignment="1">
      <alignment vertical="center" wrapText="1"/>
    </xf>
    <xf numFmtId="3" fontId="14" fillId="0" borderId="37" xfId="0" applyNumberFormat="1" applyFont="1" applyFill="1" applyBorder="1" applyAlignment="1">
      <alignment vertical="center" wrapText="1"/>
    </xf>
    <xf numFmtId="3" fontId="14" fillId="0" borderId="60" xfId="0" applyNumberFormat="1" applyFont="1" applyFill="1" applyBorder="1" applyAlignment="1">
      <alignment vertical="center" wrapText="1"/>
    </xf>
    <xf numFmtId="3" fontId="14" fillId="0" borderId="28" xfId="0" applyNumberFormat="1" applyFont="1" applyFill="1" applyBorder="1" applyAlignment="1">
      <alignment vertical="center" wrapText="1"/>
    </xf>
    <xf numFmtId="3" fontId="14" fillId="0" borderId="11" xfId="0" applyNumberFormat="1" applyFont="1" applyFill="1" applyBorder="1" applyAlignment="1">
      <alignment vertical="center" wrapText="1"/>
    </xf>
    <xf numFmtId="3" fontId="14" fillId="0" borderId="8" xfId="0" applyNumberFormat="1" applyFont="1" applyFill="1" applyBorder="1" applyAlignment="1">
      <alignment vertical="center" wrapText="1"/>
    </xf>
    <xf numFmtId="3" fontId="14" fillId="0" borderId="58" xfId="0" applyNumberFormat="1" applyFont="1" applyFill="1" applyBorder="1" applyAlignment="1">
      <alignment vertical="center" wrapText="1"/>
    </xf>
    <xf numFmtId="3" fontId="14" fillId="0" borderId="75" xfId="0" applyNumberFormat="1" applyFont="1" applyFill="1" applyBorder="1" applyAlignment="1">
      <alignment vertical="center" wrapText="1"/>
    </xf>
    <xf numFmtId="3" fontId="14" fillId="0" borderId="38" xfId="0" applyNumberFormat="1" applyFont="1" applyFill="1" applyBorder="1" applyAlignment="1">
      <alignment vertical="center" wrapText="1"/>
    </xf>
    <xf numFmtId="3" fontId="14" fillId="0" borderId="39" xfId="0" applyNumberFormat="1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vertical="center" wrapText="1"/>
    </xf>
    <xf numFmtId="3" fontId="14" fillId="0" borderId="56" xfId="0" applyNumberFormat="1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 wrapText="1"/>
    </xf>
    <xf numFmtId="3" fontId="14" fillId="0" borderId="52" xfId="0" applyNumberFormat="1" applyFont="1" applyFill="1" applyBorder="1" applyAlignment="1">
      <alignment vertical="center" wrapText="1"/>
    </xf>
    <xf numFmtId="3" fontId="14" fillId="0" borderId="36" xfId="0" applyNumberFormat="1" applyFont="1" applyFill="1" applyBorder="1" applyAlignment="1">
      <alignment vertical="center" wrapText="1"/>
    </xf>
    <xf numFmtId="3" fontId="14" fillId="0" borderId="70" xfId="0" applyNumberFormat="1" applyFont="1" applyFill="1" applyBorder="1" applyAlignment="1">
      <alignment vertical="center" wrapText="1"/>
    </xf>
    <xf numFmtId="3" fontId="14" fillId="0" borderId="33" xfId="0" applyNumberFormat="1" applyFont="1" applyFill="1" applyBorder="1" applyAlignment="1">
      <alignment vertical="center" wrapText="1"/>
    </xf>
    <xf numFmtId="3" fontId="14" fillId="0" borderId="71" xfId="0" applyNumberFormat="1" applyFont="1" applyFill="1" applyBorder="1" applyAlignment="1">
      <alignment vertical="center" wrapText="1"/>
    </xf>
    <xf numFmtId="3" fontId="14" fillId="0" borderId="57" xfId="0" applyNumberFormat="1" applyFont="1" applyFill="1" applyBorder="1" applyAlignment="1">
      <alignment vertical="center" wrapText="1"/>
    </xf>
    <xf numFmtId="0" fontId="14" fillId="0" borderId="6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 wrapText="1"/>
    </xf>
    <xf numFmtId="3" fontId="14" fillId="0" borderId="20" xfId="0" applyNumberFormat="1" applyFont="1" applyFill="1" applyBorder="1" applyAlignment="1">
      <alignment vertical="center" wrapText="1"/>
    </xf>
    <xf numFmtId="3" fontId="16" fillId="0" borderId="26" xfId="0" applyNumberFormat="1" applyFont="1" applyFill="1" applyBorder="1"/>
    <xf numFmtId="3" fontId="16" fillId="0" borderId="17" xfId="0" applyNumberFormat="1" applyFont="1" applyFill="1" applyBorder="1"/>
    <xf numFmtId="3" fontId="16" fillId="0" borderId="5" xfId="0" applyNumberFormat="1" applyFont="1" applyFill="1" applyBorder="1"/>
    <xf numFmtId="3" fontId="16" fillId="0" borderId="14" xfId="0" applyNumberFormat="1" applyFont="1" applyFill="1" applyBorder="1"/>
    <xf numFmtId="3" fontId="16" fillId="0" borderId="10" xfId="0" applyNumberFormat="1" applyFont="1" applyFill="1" applyBorder="1"/>
    <xf numFmtId="3" fontId="14" fillId="0" borderId="14" xfId="0" applyNumberFormat="1" applyFont="1" applyFill="1" applyBorder="1" applyAlignment="1">
      <alignment vertical="center" wrapText="1"/>
    </xf>
    <xf numFmtId="3" fontId="16" fillId="0" borderId="59" xfId="0" applyNumberFormat="1" applyFont="1" applyFill="1" applyBorder="1" applyAlignment="1">
      <alignment vertical="center" wrapText="1"/>
    </xf>
    <xf numFmtId="3" fontId="16" fillId="0" borderId="4" xfId="0" applyNumberFormat="1" applyFont="1" applyFill="1" applyBorder="1" applyAlignment="1">
      <alignment vertical="center" wrapText="1"/>
    </xf>
    <xf numFmtId="3" fontId="16" fillId="0" borderId="46" xfId="0" applyNumberFormat="1" applyFont="1" applyFill="1" applyBorder="1" applyAlignment="1">
      <alignment vertical="center" wrapText="1"/>
    </xf>
    <xf numFmtId="3" fontId="16" fillId="0" borderId="44" xfId="0" applyNumberFormat="1" applyFont="1" applyFill="1" applyBorder="1" applyAlignment="1">
      <alignment vertical="center" wrapText="1"/>
    </xf>
    <xf numFmtId="3" fontId="16" fillId="0" borderId="47" xfId="0" applyNumberFormat="1" applyFont="1" applyFill="1" applyBorder="1" applyAlignment="1">
      <alignment vertical="center" wrapText="1"/>
    </xf>
    <xf numFmtId="3" fontId="16" fillId="0" borderId="3" xfId="0" applyNumberFormat="1" applyFont="1" applyFill="1" applyBorder="1" applyAlignment="1">
      <alignment vertical="center" wrapText="1"/>
    </xf>
    <xf numFmtId="3" fontId="16" fillId="0" borderId="51" xfId="0" applyNumberFormat="1" applyFont="1" applyFill="1" applyBorder="1" applyAlignment="1">
      <alignment vertical="center" wrapText="1"/>
    </xf>
    <xf numFmtId="3" fontId="16" fillId="0" borderId="3" xfId="0" applyNumberFormat="1" applyFont="1" applyFill="1" applyBorder="1"/>
    <xf numFmtId="3" fontId="16" fillId="0" borderId="46" xfId="0" applyNumberFormat="1" applyFont="1" applyFill="1" applyBorder="1"/>
    <xf numFmtId="3" fontId="16" fillId="0" borderId="47" xfId="0" applyNumberFormat="1" applyFont="1" applyFill="1" applyBorder="1"/>
    <xf numFmtId="3" fontId="16" fillId="0" borderId="44" xfId="0" applyNumberFormat="1" applyFont="1" applyFill="1" applyBorder="1"/>
    <xf numFmtId="3" fontId="16" fillId="0" borderId="4" xfId="0" applyNumberFormat="1" applyFont="1" applyFill="1" applyBorder="1"/>
    <xf numFmtId="3" fontId="16" fillId="0" borderId="24" xfId="0" applyNumberFormat="1" applyFont="1" applyFill="1" applyBorder="1"/>
    <xf numFmtId="0" fontId="14" fillId="0" borderId="29" xfId="0" applyFont="1" applyFill="1" applyBorder="1" applyAlignment="1">
      <alignment horizontal="right" vertical="center"/>
    </xf>
    <xf numFmtId="0" fontId="14" fillId="0" borderId="32" xfId="0" applyFont="1" applyFill="1" applyBorder="1" applyAlignment="1">
      <alignment vertical="center"/>
    </xf>
    <xf numFmtId="9" fontId="14" fillId="0" borderId="31" xfId="2" applyFont="1" applyFill="1" applyBorder="1" applyAlignment="1">
      <alignment vertical="center" wrapText="1"/>
    </xf>
    <xf numFmtId="9" fontId="16" fillId="0" borderId="67" xfId="2" applyFont="1" applyFill="1" applyBorder="1" applyAlignment="1">
      <alignment vertical="center"/>
    </xf>
    <xf numFmtId="9" fontId="16" fillId="0" borderId="30" xfId="2" applyFont="1" applyFill="1" applyBorder="1" applyAlignment="1">
      <alignment vertical="center"/>
    </xf>
    <xf numFmtId="9" fontId="16" fillId="0" borderId="53" xfId="2" applyFont="1" applyFill="1" applyBorder="1" applyAlignment="1">
      <alignment vertical="center"/>
    </xf>
    <xf numFmtId="9" fontId="16" fillId="0" borderId="32" xfId="2" applyFont="1" applyFill="1" applyBorder="1" applyAlignment="1">
      <alignment vertical="center"/>
    </xf>
    <xf numFmtId="9" fontId="16" fillId="0" borderId="68" xfId="2" applyFont="1" applyFill="1" applyBorder="1" applyAlignment="1">
      <alignment vertical="center"/>
    </xf>
    <xf numFmtId="165" fontId="16" fillId="0" borderId="32" xfId="2" applyNumberFormat="1" applyFont="1" applyFill="1" applyBorder="1" applyAlignment="1">
      <alignment vertical="center" wrapText="1"/>
    </xf>
    <xf numFmtId="165" fontId="16" fillId="0" borderId="68" xfId="2" applyNumberFormat="1" applyFont="1" applyFill="1" applyBorder="1" applyAlignment="1">
      <alignment vertical="center" wrapText="1"/>
    </xf>
    <xf numFmtId="9" fontId="16" fillId="0" borderId="29" xfId="2" applyFont="1" applyFill="1" applyBorder="1" applyAlignment="1">
      <alignment vertical="center" wrapText="1"/>
    </xf>
    <xf numFmtId="9" fontId="16" fillId="0" borderId="53" xfId="2" applyFont="1" applyFill="1" applyBorder="1" applyAlignment="1">
      <alignment vertical="center" wrapText="1"/>
    </xf>
    <xf numFmtId="9" fontId="16" fillId="0" borderId="30" xfId="2" applyFont="1" applyFill="1" applyBorder="1" applyAlignment="1">
      <alignment vertical="center" wrapText="1"/>
    </xf>
    <xf numFmtId="9" fontId="16" fillId="0" borderId="49" xfId="2" applyFont="1" applyFill="1" applyBorder="1" applyAlignment="1">
      <alignment vertical="center" wrapText="1"/>
    </xf>
    <xf numFmtId="9" fontId="16" fillId="0" borderId="37" xfId="2" applyFont="1" applyFill="1" applyBorder="1" applyAlignment="1">
      <alignment vertical="center" wrapText="1"/>
    </xf>
    <xf numFmtId="9" fontId="16" fillId="0" borderId="75" xfId="2" applyFont="1" applyFill="1" applyBorder="1" applyAlignment="1">
      <alignment vertical="center" wrapText="1"/>
    </xf>
    <xf numFmtId="9" fontId="16" fillId="0" borderId="38" xfId="2" applyFont="1" applyFill="1" applyBorder="1" applyAlignment="1">
      <alignment vertical="center" wrapText="1"/>
    </xf>
    <xf numFmtId="9" fontId="16" fillId="0" borderId="0" xfId="2" applyFont="1" applyFill="1" applyBorder="1" applyAlignment="1">
      <alignment vertical="center" wrapText="1"/>
    </xf>
    <xf numFmtId="9" fontId="16" fillId="0" borderId="64" xfId="2" applyFont="1" applyFill="1" applyBorder="1" applyAlignment="1">
      <alignment vertical="center" wrapText="1"/>
    </xf>
    <xf numFmtId="9" fontId="16" fillId="0" borderId="65" xfId="2" applyFont="1" applyFill="1" applyBorder="1" applyAlignment="1">
      <alignment vertical="center" wrapText="1"/>
    </xf>
    <xf numFmtId="9" fontId="16" fillId="0" borderId="66" xfId="2" applyFont="1" applyFill="1" applyBorder="1"/>
    <xf numFmtId="9" fontId="16" fillId="0" borderId="0" xfId="2" applyFont="1" applyFill="1" applyBorder="1"/>
    <xf numFmtId="9" fontId="16" fillId="0" borderId="77" xfId="2" applyFont="1" applyFill="1" applyBorder="1"/>
    <xf numFmtId="9" fontId="16" fillId="0" borderId="49" xfId="2" applyFont="1" applyFill="1" applyBorder="1"/>
    <xf numFmtId="9" fontId="16" fillId="0" borderId="37" xfId="2" applyFont="1" applyFill="1" applyBorder="1"/>
    <xf numFmtId="9" fontId="16" fillId="0" borderId="39" xfId="2" applyFont="1" applyFill="1" applyBorder="1"/>
    <xf numFmtId="9" fontId="16" fillId="0" borderId="78" xfId="2" applyFont="1" applyFill="1" applyBorder="1"/>
    <xf numFmtId="9" fontId="16" fillId="0" borderId="66" xfId="2" applyFont="1" applyFill="1" applyBorder="1" applyAlignment="1">
      <alignment vertical="center" wrapText="1"/>
    </xf>
    <xf numFmtId="0" fontId="14" fillId="0" borderId="76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 wrapText="1"/>
    </xf>
    <xf numFmtId="3" fontId="14" fillId="0" borderId="65" xfId="0" applyNumberFormat="1" applyFont="1" applyFill="1" applyBorder="1" applyAlignment="1">
      <alignment vertical="center" wrapText="1"/>
    </xf>
    <xf numFmtId="3" fontId="16" fillId="0" borderId="66" xfId="0" applyNumberFormat="1" applyFont="1" applyFill="1" applyBorder="1" applyAlignment="1">
      <alignment vertical="center" wrapText="1"/>
    </xf>
    <xf numFmtId="3" fontId="16" fillId="0" borderId="0" xfId="0" applyNumberFormat="1" applyFont="1" applyFill="1" applyAlignment="1">
      <alignment vertical="center" wrapText="1"/>
    </xf>
    <xf numFmtId="3" fontId="16" fillId="0" borderId="64" xfId="0" applyNumberFormat="1" applyFont="1" applyFill="1" applyBorder="1" applyAlignment="1">
      <alignment vertical="center" wrapText="1"/>
    </xf>
    <xf numFmtId="3" fontId="16" fillId="0" borderId="13" xfId="0" applyNumberFormat="1" applyFont="1" applyFill="1" applyBorder="1" applyAlignment="1">
      <alignment vertical="center" wrapText="1"/>
    </xf>
    <xf numFmtId="3" fontId="16" fillId="0" borderId="77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4" fillId="0" borderId="66" xfId="0" applyNumberFormat="1" applyFont="1" applyFill="1" applyBorder="1" applyAlignment="1">
      <alignment vertical="center" wrapText="1"/>
    </xf>
    <xf numFmtId="3" fontId="14" fillId="0" borderId="0" xfId="0" applyNumberFormat="1" applyFont="1" applyFill="1" applyAlignment="1">
      <alignment vertical="center" wrapText="1"/>
    </xf>
    <xf numFmtId="3" fontId="14" fillId="0" borderId="64" xfId="0" applyNumberFormat="1" applyFont="1" applyFill="1" applyBorder="1" applyAlignment="1">
      <alignment vertical="center" wrapText="1"/>
    </xf>
    <xf numFmtId="3" fontId="16" fillId="0" borderId="65" xfId="0" applyNumberFormat="1" applyFont="1" applyFill="1" applyBorder="1" applyAlignment="1">
      <alignment vertical="center" wrapText="1"/>
    </xf>
    <xf numFmtId="3" fontId="16" fillId="0" borderId="76" xfId="0" applyNumberFormat="1" applyFont="1" applyFill="1" applyBorder="1" applyAlignment="1">
      <alignment vertical="center" wrapText="1"/>
    </xf>
    <xf numFmtId="3" fontId="16" fillId="0" borderId="56" xfId="0" applyNumberFormat="1" applyFont="1" applyFill="1" applyBorder="1" applyAlignment="1">
      <alignment vertical="center" wrapText="1"/>
    </xf>
    <xf numFmtId="3" fontId="16" fillId="0" borderId="52" xfId="0" applyNumberFormat="1" applyFont="1" applyFill="1" applyBorder="1" applyAlignment="1">
      <alignment vertical="center" wrapText="1"/>
    </xf>
    <xf numFmtId="3" fontId="16" fillId="0" borderId="71" xfId="0" applyNumberFormat="1" applyFont="1" applyFill="1" applyBorder="1" applyAlignment="1">
      <alignment vertical="center" wrapText="1"/>
    </xf>
    <xf numFmtId="3" fontId="16" fillId="0" borderId="70" xfId="0" applyNumberFormat="1" applyFont="1" applyFill="1" applyBorder="1" applyAlignment="1">
      <alignment vertical="center" wrapText="1"/>
    </xf>
    <xf numFmtId="3" fontId="16" fillId="0" borderId="34" xfId="0" applyNumberFormat="1" applyFont="1" applyFill="1" applyBorder="1" applyAlignment="1">
      <alignment vertical="center" wrapText="1"/>
    </xf>
    <xf numFmtId="3" fontId="16" fillId="0" borderId="35" xfId="0" applyNumberFormat="1" applyFont="1" applyFill="1" applyBorder="1" applyAlignment="1">
      <alignment vertical="center" wrapText="1"/>
    </xf>
    <xf numFmtId="3" fontId="16" fillId="0" borderId="57" xfId="0" applyNumberFormat="1" applyFont="1" applyFill="1" applyBorder="1" applyAlignment="1">
      <alignment vertical="center" wrapText="1"/>
    </xf>
    <xf numFmtId="0" fontId="14" fillId="0" borderId="36" xfId="0" applyFont="1" applyFill="1" applyBorder="1" applyAlignment="1">
      <alignment vertical="center" wrapText="1"/>
    </xf>
    <xf numFmtId="3" fontId="14" fillId="0" borderId="78" xfId="0" applyNumberFormat="1" applyFont="1" applyFill="1" applyBorder="1" applyAlignment="1">
      <alignment vertical="center" wrapText="1"/>
    </xf>
    <xf numFmtId="3" fontId="14" fillId="0" borderId="77" xfId="0" applyNumberFormat="1" applyFont="1" applyFill="1" applyBorder="1" applyAlignment="1">
      <alignment vertical="center" wrapText="1"/>
    </xf>
    <xf numFmtId="3" fontId="14" fillId="0" borderId="79" xfId="0" applyNumberFormat="1" applyFont="1" applyFill="1" applyBorder="1" applyAlignment="1">
      <alignment vertical="center" wrapText="1"/>
    </xf>
    <xf numFmtId="3" fontId="14" fillId="0" borderId="35" xfId="0" applyNumberFormat="1" applyFont="1" applyFill="1" applyBorder="1" applyAlignment="1">
      <alignment horizontal="right" vertical="center" wrapText="1"/>
    </xf>
    <xf numFmtId="3" fontId="14" fillId="0" borderId="70" xfId="0" applyNumberFormat="1" applyFont="1" applyFill="1" applyBorder="1" applyAlignment="1">
      <alignment horizontal="right" vertical="center" wrapText="1"/>
    </xf>
    <xf numFmtId="3" fontId="14" fillId="0" borderId="34" xfId="0" applyNumberFormat="1" applyFont="1" applyFill="1" applyBorder="1" applyAlignment="1">
      <alignment horizontal="right" vertical="center" wrapText="1"/>
    </xf>
    <xf numFmtId="3" fontId="14" fillId="0" borderId="52" xfId="0" applyNumberFormat="1" applyFont="1" applyFill="1" applyBorder="1" applyAlignment="1">
      <alignment horizontal="right" vertical="center" wrapText="1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70" xfId="0" applyNumberFormat="1" applyFont="1" applyFill="1" applyBorder="1" applyAlignment="1">
      <alignment horizontal="right" vertical="center"/>
    </xf>
    <xf numFmtId="3" fontId="14" fillId="0" borderId="71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 wrapText="1"/>
    </xf>
    <xf numFmtId="3" fontId="14" fillId="0" borderId="71" xfId="0" applyNumberFormat="1" applyFont="1" applyFill="1" applyBorder="1" applyAlignment="1">
      <alignment horizontal="right" vertical="center" wrapText="1"/>
    </xf>
    <xf numFmtId="3" fontId="14" fillId="0" borderId="33" xfId="0" applyNumberFormat="1" applyFont="1" applyFill="1" applyBorder="1" applyAlignment="1">
      <alignment horizontal="right" vertical="center"/>
    </xf>
    <xf numFmtId="3" fontId="14" fillId="0" borderId="52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56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3" fontId="14" fillId="0" borderId="57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left" vertical="center" wrapText="1"/>
    </xf>
    <xf numFmtId="3" fontId="14" fillId="0" borderId="31" xfId="0" applyNumberFormat="1" applyFont="1" applyFill="1" applyBorder="1" applyAlignment="1">
      <alignment horizontal="right" vertical="center" wrapText="1"/>
    </xf>
    <xf numFmtId="3" fontId="14" fillId="0" borderId="68" xfId="0" applyNumberFormat="1" applyFont="1" applyFill="1" applyBorder="1" applyAlignment="1">
      <alignment horizontal="right" vertical="center" wrapText="1"/>
    </xf>
    <xf numFmtId="3" fontId="14" fillId="0" borderId="30" xfId="0" applyNumberFormat="1" applyFont="1" applyFill="1" applyBorder="1" applyAlignment="1">
      <alignment horizontal="right" vertical="center" wrapText="1"/>
    </xf>
    <xf numFmtId="3" fontId="14" fillId="0" borderId="53" xfId="0" applyNumberFormat="1" applyFont="1" applyFill="1" applyBorder="1" applyAlignment="1">
      <alignment horizontal="right" vertical="center" wrapText="1"/>
    </xf>
    <xf numFmtId="3" fontId="14" fillId="0" borderId="32" xfId="0" applyNumberFormat="1" applyFont="1" applyFill="1" applyBorder="1" applyAlignment="1">
      <alignment horizontal="right" vertical="center"/>
    </xf>
    <xf numFmtId="3" fontId="14" fillId="0" borderId="68" xfId="0" applyNumberFormat="1" applyFont="1" applyFill="1" applyBorder="1" applyAlignment="1">
      <alignment horizontal="right" vertical="center"/>
    </xf>
    <xf numFmtId="3" fontId="14" fillId="0" borderId="69" xfId="0" applyNumberFormat="1" applyFont="1" applyFill="1" applyBorder="1" applyAlignment="1">
      <alignment horizontal="right" vertical="center"/>
    </xf>
    <xf numFmtId="4" fontId="14" fillId="0" borderId="32" xfId="0" applyNumberFormat="1" applyFont="1" applyFill="1" applyBorder="1" applyAlignment="1">
      <alignment horizontal="right" vertical="center" wrapText="1"/>
    </xf>
    <xf numFmtId="4" fontId="14" fillId="0" borderId="70" xfId="0" applyNumberFormat="1" applyFont="1" applyFill="1" applyBorder="1" applyAlignment="1">
      <alignment horizontal="right" vertical="center" wrapText="1"/>
    </xf>
    <xf numFmtId="4" fontId="14" fillId="0" borderId="30" xfId="0" applyNumberFormat="1" applyFont="1" applyFill="1" applyBorder="1" applyAlignment="1">
      <alignment horizontal="right" vertical="center" wrapText="1"/>
    </xf>
    <xf numFmtId="4" fontId="14" fillId="0" borderId="53" xfId="0" applyNumberFormat="1" applyFont="1" applyFill="1" applyBorder="1" applyAlignment="1">
      <alignment horizontal="right" vertical="center" wrapText="1"/>
    </xf>
    <xf numFmtId="4" fontId="14" fillId="0" borderId="30" xfId="0" applyNumberFormat="1" applyFont="1" applyFill="1" applyBorder="1" applyAlignment="1">
      <alignment horizontal="right" vertical="center"/>
    </xf>
    <xf numFmtId="4" fontId="14" fillId="0" borderId="29" xfId="0" applyNumberFormat="1" applyFont="1" applyFill="1" applyBorder="1" applyAlignment="1">
      <alignment horizontal="right" vertical="center"/>
    </xf>
    <xf numFmtId="4" fontId="14" fillId="0" borderId="53" xfId="0" applyNumberFormat="1" applyFont="1" applyFill="1" applyBorder="1" applyAlignment="1">
      <alignment horizontal="right" vertical="center"/>
    </xf>
    <xf numFmtId="4" fontId="14" fillId="0" borderId="31" xfId="0" applyNumberFormat="1" applyFont="1" applyFill="1" applyBorder="1" applyAlignment="1">
      <alignment horizontal="right" vertical="center"/>
    </xf>
    <xf numFmtId="3" fontId="14" fillId="0" borderId="30" xfId="0" applyNumberFormat="1" applyFont="1" applyFill="1" applyBorder="1" applyAlignment="1">
      <alignment horizontal="right" vertical="center"/>
    </xf>
    <xf numFmtId="4" fontId="14" fillId="0" borderId="44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4" fillId="0" borderId="47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0" borderId="3" xfId="0" applyNumberFormat="1" applyFont="1" applyFill="1" applyBorder="1" applyAlignment="1">
      <alignment horizontal="right" vertical="center"/>
    </xf>
    <xf numFmtId="3" fontId="14" fillId="0" borderId="53" xfId="0" applyNumberFormat="1" applyFont="1" applyFill="1" applyBorder="1" applyAlignment="1">
      <alignment horizontal="right" vertical="center"/>
    </xf>
    <xf numFmtId="3" fontId="14" fillId="0" borderId="31" xfId="0" applyNumberFormat="1" applyFont="1" applyFill="1" applyBorder="1" applyAlignment="1">
      <alignment horizontal="right" vertical="center"/>
    </xf>
    <xf numFmtId="3" fontId="14" fillId="0" borderId="44" xfId="0" applyNumberFormat="1" applyFont="1" applyFill="1" applyBorder="1" applyAlignment="1">
      <alignment horizontal="right" vertical="center"/>
    </xf>
    <xf numFmtId="3" fontId="14" fillId="0" borderId="24" xfId="0" applyNumberFormat="1" applyFont="1" applyFill="1" applyBorder="1" applyAlignment="1">
      <alignment horizontal="right" vertical="center"/>
    </xf>
    <xf numFmtId="3" fontId="14" fillId="0" borderId="67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4" fontId="14" fillId="0" borderId="65" xfId="0" applyNumberFormat="1" applyFont="1" applyFill="1" applyBorder="1" applyAlignment="1">
      <alignment horizontal="right" vertical="center" wrapText="1"/>
    </xf>
    <xf numFmtId="4" fontId="14" fillId="0" borderId="66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right" vertical="center" wrapText="1"/>
    </xf>
    <xf numFmtId="4" fontId="14" fillId="0" borderId="64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Fill="1" applyBorder="1" applyAlignment="1">
      <alignment horizontal="right" vertical="center"/>
    </xf>
    <xf numFmtId="4" fontId="14" fillId="0" borderId="66" xfId="0" applyNumberFormat="1" applyFont="1" applyFill="1" applyBorder="1" applyAlignment="1">
      <alignment horizontal="right" vertical="center"/>
    </xf>
    <xf numFmtId="4" fontId="14" fillId="0" borderId="77" xfId="0" applyNumberFormat="1" applyFont="1" applyFill="1" applyBorder="1" applyAlignment="1">
      <alignment horizontal="right" vertical="center"/>
    </xf>
    <xf numFmtId="4" fontId="14" fillId="0" borderId="13" xfId="0" applyNumberFormat="1" applyFont="1" applyFill="1" applyBorder="1" applyAlignment="1">
      <alignment horizontal="right" vertical="center" wrapText="1"/>
    </xf>
    <xf numFmtId="4" fontId="14" fillId="0" borderId="33" xfId="0" applyNumberFormat="1" applyFont="1" applyFill="1" applyBorder="1" applyAlignment="1">
      <alignment horizontal="right" vertical="center"/>
    </xf>
    <xf numFmtId="4" fontId="14" fillId="0" borderId="56" xfId="0" applyNumberFormat="1" applyFont="1" applyFill="1" applyBorder="1" applyAlignment="1">
      <alignment horizontal="right" vertical="center"/>
    </xf>
    <xf numFmtId="4" fontId="14" fillId="0" borderId="34" xfId="0" applyNumberFormat="1" applyFont="1" applyFill="1" applyBorder="1" applyAlignment="1">
      <alignment horizontal="right" vertical="center"/>
    </xf>
    <xf numFmtId="4" fontId="14" fillId="0" borderId="52" xfId="0" applyNumberFormat="1" applyFont="1" applyFill="1" applyBorder="1" applyAlignment="1">
      <alignment horizontal="right" vertical="center"/>
    </xf>
    <xf numFmtId="4" fontId="14" fillId="0" borderId="71" xfId="0" applyNumberFormat="1" applyFont="1" applyFill="1" applyBorder="1" applyAlignment="1">
      <alignment horizontal="right" vertical="center"/>
    </xf>
    <xf numFmtId="4" fontId="14" fillId="0" borderId="70" xfId="0" applyNumberFormat="1" applyFont="1" applyFill="1" applyBorder="1" applyAlignment="1">
      <alignment horizontal="right" vertical="center"/>
    </xf>
    <xf numFmtId="4" fontId="14" fillId="0" borderId="35" xfId="0" applyNumberFormat="1" applyFont="1" applyFill="1" applyBorder="1" applyAlignment="1">
      <alignment horizontal="right" vertical="center"/>
    </xf>
    <xf numFmtId="4" fontId="14" fillId="0" borderId="57" xfId="0" applyNumberFormat="1" applyFont="1" applyFill="1" applyBorder="1" applyAlignment="1">
      <alignment horizontal="right" vertical="center"/>
    </xf>
    <xf numFmtId="10" fontId="14" fillId="0" borderId="52" xfId="2" applyNumberFormat="1" applyFont="1" applyFill="1" applyBorder="1" applyAlignment="1">
      <alignment horizontal="right" vertical="center" wrapText="1"/>
    </xf>
    <xf numFmtId="10" fontId="14" fillId="0" borderId="71" xfId="2" applyNumberFormat="1" applyFont="1" applyFill="1" applyBorder="1" applyAlignment="1">
      <alignment horizontal="right" vertical="center" wrapText="1"/>
    </xf>
    <xf numFmtId="10" fontId="14" fillId="0" borderId="70" xfId="2" applyNumberFormat="1" applyFont="1" applyFill="1" applyBorder="1" applyAlignment="1">
      <alignment horizontal="right" vertical="center" wrapText="1"/>
    </xf>
    <xf numFmtId="10" fontId="14" fillId="0" borderId="52" xfId="2" applyNumberFormat="1" applyFont="1" applyFill="1" applyBorder="1" applyAlignment="1">
      <alignment horizontal="right" vertical="center"/>
    </xf>
    <xf numFmtId="10" fontId="14" fillId="0" borderId="70" xfId="2" applyNumberFormat="1" applyFont="1" applyFill="1" applyBorder="1" applyAlignment="1">
      <alignment horizontal="right" vertical="center"/>
    </xf>
    <xf numFmtId="10" fontId="14" fillId="0" borderId="71" xfId="2" applyNumberFormat="1" applyFont="1" applyFill="1" applyBorder="1" applyAlignment="1">
      <alignment horizontal="right" vertical="center"/>
    </xf>
    <xf numFmtId="10" fontId="14" fillId="0" borderId="36" xfId="2" applyNumberFormat="1" applyFont="1" applyFill="1" applyBorder="1" applyAlignment="1">
      <alignment horizontal="right" vertical="center"/>
    </xf>
    <xf numFmtId="10" fontId="14" fillId="0" borderId="36" xfId="2" applyNumberFormat="1" applyFont="1" applyFill="1" applyBorder="1" applyAlignment="1">
      <alignment horizontal="right" vertical="center" wrapText="1"/>
    </xf>
    <xf numFmtId="10" fontId="14" fillId="0" borderId="34" xfId="2" applyNumberFormat="1" applyFont="1" applyFill="1" applyBorder="1" applyAlignment="1">
      <alignment horizontal="right" vertical="center" wrapText="1"/>
    </xf>
    <xf numFmtId="10" fontId="14" fillId="0" borderId="67" xfId="2" applyNumberFormat="1" applyFont="1" applyFill="1" applyBorder="1" applyAlignment="1">
      <alignment horizontal="right" vertical="center"/>
    </xf>
    <xf numFmtId="10" fontId="14" fillId="0" borderId="53" xfId="2" applyNumberFormat="1" applyFont="1" applyFill="1" applyBorder="1" applyAlignment="1">
      <alignment horizontal="right" vertical="center"/>
    </xf>
    <xf numFmtId="10" fontId="14" fillId="0" borderId="69" xfId="2" applyNumberFormat="1" applyFont="1" applyFill="1" applyBorder="1" applyAlignment="1">
      <alignment horizontal="right" vertical="center"/>
    </xf>
    <xf numFmtId="10" fontId="14" fillId="0" borderId="56" xfId="2" applyNumberFormat="1" applyFont="1" applyFill="1" applyBorder="1" applyAlignment="1">
      <alignment horizontal="right" vertical="center"/>
    </xf>
    <xf numFmtId="10" fontId="14" fillId="0" borderId="57" xfId="2" applyNumberFormat="1" applyFont="1" applyFill="1" applyBorder="1" applyAlignment="1">
      <alignment horizontal="right" vertical="center"/>
    </xf>
    <xf numFmtId="10" fontId="14" fillId="0" borderId="78" xfId="2" applyNumberFormat="1" applyFont="1" applyFill="1" applyBorder="1" applyAlignment="1">
      <alignment horizontal="right" vertical="center"/>
    </xf>
    <xf numFmtId="10" fontId="14" fillId="0" borderId="64" xfId="2" applyNumberFormat="1" applyFont="1" applyFill="1" applyBorder="1" applyAlignment="1">
      <alignment horizontal="right" vertical="center"/>
    </xf>
    <xf numFmtId="10" fontId="14" fillId="0" borderId="79" xfId="2" applyNumberFormat="1" applyFont="1" applyFill="1" applyBorder="1" applyAlignment="1">
      <alignment horizontal="right" vertical="center"/>
    </xf>
    <xf numFmtId="10" fontId="14" fillId="0" borderId="66" xfId="2" applyNumberFormat="1" applyFont="1" applyFill="1" applyBorder="1" applyAlignment="1">
      <alignment horizontal="right" vertical="center"/>
    </xf>
    <xf numFmtId="0" fontId="16" fillId="0" borderId="0" xfId="1" applyFont="1" applyFill="1"/>
    <xf numFmtId="10" fontId="14" fillId="0" borderId="0" xfId="2" applyNumberFormat="1" applyFont="1" applyFill="1"/>
    <xf numFmtId="0" fontId="16" fillId="0" borderId="0" xfId="1" applyFont="1" applyFill="1" applyAlignment="1">
      <alignment vertical="center"/>
    </xf>
    <xf numFmtId="0" fontId="16" fillId="0" borderId="0" xfId="1" applyFont="1" applyFill="1" applyAlignment="1">
      <alignment horizontal="left" vertical="center"/>
    </xf>
    <xf numFmtId="3" fontId="16" fillId="0" borderId="0" xfId="0" applyNumberFormat="1" applyFont="1" applyFill="1"/>
    <xf numFmtId="0" fontId="16" fillId="0" borderId="0" xfId="1" applyFont="1" applyFill="1" applyAlignment="1">
      <alignment horizontal="left" vertical="center" wrapText="1"/>
    </xf>
    <xf numFmtId="0" fontId="16" fillId="0" borderId="0" xfId="0" quotePrefix="1" applyFont="1" applyFill="1"/>
    <xf numFmtId="0" fontId="16" fillId="0" borderId="0" xfId="0" applyFont="1" applyFill="1" applyAlignment="1">
      <alignment wrapText="1"/>
    </xf>
    <xf numFmtId="0" fontId="32" fillId="0" borderId="33" xfId="1" applyFont="1" applyFill="1" applyBorder="1"/>
    <xf numFmtId="0" fontId="32" fillId="0" borderId="34" xfId="1" applyFont="1" applyFill="1" applyBorder="1"/>
    <xf numFmtId="0" fontId="32" fillId="0" borderId="35" xfId="1" applyFont="1" applyFill="1" applyBorder="1"/>
    <xf numFmtId="0" fontId="32" fillId="0" borderId="0" xfId="1" applyFont="1" applyFill="1"/>
    <xf numFmtId="14" fontId="32" fillId="0" borderId="34" xfId="1" applyNumberFormat="1" applyFont="1" applyFill="1" applyBorder="1"/>
    <xf numFmtId="14" fontId="32" fillId="0" borderId="35" xfId="1" applyNumberFormat="1" applyFont="1" applyFill="1" applyBorder="1"/>
    <xf numFmtId="1" fontId="32" fillId="0" borderId="34" xfId="1" applyNumberFormat="1" applyFont="1" applyFill="1" applyBorder="1" applyAlignment="1">
      <alignment horizontal="left"/>
    </xf>
    <xf numFmtId="1" fontId="32" fillId="0" borderId="34" xfId="1" applyNumberFormat="1" applyFont="1" applyFill="1" applyBorder="1"/>
    <xf numFmtId="1" fontId="32" fillId="0" borderId="35" xfId="1" applyNumberFormat="1" applyFont="1" applyFill="1" applyBorder="1"/>
    <xf numFmtId="1" fontId="32" fillId="0" borderId="0" xfId="1" applyNumberFormat="1" applyFont="1" applyFill="1"/>
    <xf numFmtId="0" fontId="32" fillId="0" borderId="70" xfId="1" applyFont="1" applyFill="1" applyBorder="1" applyAlignment="1">
      <alignment vertical="center" wrapText="1"/>
    </xf>
    <xf numFmtId="0" fontId="32" fillId="0" borderId="71" xfId="1" applyFont="1" applyFill="1" applyBorder="1" applyAlignment="1">
      <alignment vertical="center" wrapText="1"/>
    </xf>
    <xf numFmtId="0" fontId="32" fillId="0" borderId="34" xfId="1" applyFont="1" applyFill="1" applyBorder="1" applyAlignment="1">
      <alignment vertical="center" wrapText="1"/>
    </xf>
    <xf numFmtId="0" fontId="32" fillId="0" borderId="57" xfId="1" applyFont="1" applyFill="1" applyBorder="1" applyAlignment="1">
      <alignment vertical="center" wrapText="1"/>
    </xf>
    <xf numFmtId="0" fontId="16" fillId="0" borderId="33" xfId="0" applyFont="1" applyFill="1" applyBorder="1" applyAlignment="1">
      <alignment horizontal="right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33" xfId="0" applyNumberFormat="1" applyFont="1" applyFill="1" applyBorder="1" applyAlignment="1">
      <alignment vertical="center" wrapText="1"/>
    </xf>
    <xf numFmtId="3" fontId="16" fillId="0" borderId="70" xfId="2" applyNumberFormat="1" applyFont="1" applyFill="1" applyBorder="1"/>
    <xf numFmtId="3" fontId="16" fillId="0" borderId="34" xfId="2" applyNumberFormat="1" applyFont="1" applyFill="1" applyBorder="1"/>
    <xf numFmtId="3" fontId="16" fillId="0" borderId="71" xfId="2" applyNumberFormat="1" applyFont="1" applyFill="1" applyBorder="1"/>
    <xf numFmtId="3" fontId="16" fillId="0" borderId="33" xfId="2" applyNumberFormat="1" applyFont="1" applyFill="1" applyBorder="1"/>
    <xf numFmtId="3" fontId="16" fillId="0" borderId="52" xfId="2" applyNumberFormat="1" applyFont="1" applyFill="1" applyBorder="1"/>
    <xf numFmtId="3" fontId="16" fillId="0" borderId="57" xfId="2" applyNumberFormat="1" applyFont="1" applyFill="1" applyBorder="1"/>
    <xf numFmtId="3" fontId="16" fillId="0" borderId="56" xfId="2" applyNumberFormat="1" applyFont="1" applyFill="1" applyBorder="1"/>
    <xf numFmtId="0" fontId="14" fillId="0" borderId="29" xfId="0" applyFont="1" applyFill="1" applyBorder="1" applyAlignment="1">
      <alignment horizontal="right" vertical="center"/>
    </xf>
    <xf numFmtId="0" fontId="14" fillId="0" borderId="32" xfId="0" applyFont="1" applyFill="1" applyBorder="1" applyAlignment="1">
      <alignment vertical="center" wrapText="1"/>
    </xf>
    <xf numFmtId="3" fontId="14" fillId="0" borderId="31" xfId="0" applyNumberFormat="1" applyFont="1" applyFill="1" applyBorder="1" applyAlignment="1">
      <alignment vertical="center" wrapText="1"/>
    </xf>
    <xf numFmtId="3" fontId="14" fillId="0" borderId="67" xfId="0" applyNumberFormat="1" applyFont="1" applyFill="1" applyBorder="1" applyAlignment="1">
      <alignment vertical="center" wrapText="1"/>
    </xf>
    <xf numFmtId="3" fontId="14" fillId="0" borderId="30" xfId="0" applyNumberFormat="1" applyFont="1" applyFill="1" applyBorder="1" applyAlignment="1">
      <alignment vertical="center" wrapText="1"/>
    </xf>
    <xf numFmtId="3" fontId="14" fillId="0" borderId="53" xfId="0" applyNumberFormat="1" applyFont="1" applyFill="1" applyBorder="1" applyAlignment="1">
      <alignment vertical="center" wrapText="1"/>
    </xf>
    <xf numFmtId="3" fontId="14" fillId="0" borderId="32" xfId="0" applyNumberFormat="1" applyFont="1" applyFill="1" applyBorder="1" applyAlignment="1">
      <alignment vertical="center" wrapText="1"/>
    </xf>
    <xf numFmtId="3" fontId="14" fillId="0" borderId="68" xfId="0" applyNumberFormat="1" applyFont="1" applyFill="1" applyBorder="1" applyAlignment="1">
      <alignment vertical="center" wrapText="1"/>
    </xf>
    <xf numFmtId="3" fontId="14" fillId="0" borderId="29" xfId="0" applyNumberFormat="1" applyFont="1" applyFill="1" applyBorder="1" applyAlignment="1">
      <alignment vertical="center" wrapText="1"/>
    </xf>
    <xf numFmtId="0" fontId="14" fillId="0" borderId="61" xfId="0" applyFont="1" applyFill="1" applyBorder="1" applyAlignment="1">
      <alignment horizontal="right" vertical="center"/>
    </xf>
    <xf numFmtId="3" fontId="14" fillId="0" borderId="65" xfId="0" applyNumberFormat="1" applyFont="1" applyFill="1" applyBorder="1" applyAlignment="1">
      <alignment horizontal="right" vertical="center" wrapText="1"/>
    </xf>
    <xf numFmtId="3" fontId="14" fillId="0" borderId="66" xfId="0" applyNumberFormat="1" applyFont="1" applyFill="1" applyBorder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4" fillId="0" borderId="64" xfId="0" applyNumberFormat="1" applyFont="1" applyFill="1" applyBorder="1" applyAlignment="1">
      <alignment horizontal="right" wrapText="1"/>
    </xf>
    <xf numFmtId="3" fontId="14" fillId="0" borderId="13" xfId="0" applyNumberFormat="1" applyFont="1" applyFill="1" applyBorder="1" applyAlignment="1">
      <alignment horizontal="right"/>
    </xf>
    <xf numFmtId="3" fontId="14" fillId="0" borderId="66" xfId="0" applyNumberFormat="1" applyFont="1" applyFill="1" applyBorder="1" applyAlignment="1">
      <alignment horizontal="right"/>
    </xf>
    <xf numFmtId="3" fontId="14" fillId="0" borderId="77" xfId="0" applyNumberFormat="1" applyFont="1" applyFill="1" applyBorder="1" applyAlignment="1">
      <alignment horizontal="right"/>
    </xf>
    <xf numFmtId="3" fontId="14" fillId="0" borderId="12" xfId="0" applyNumberFormat="1" applyFont="1" applyFill="1" applyBorder="1" applyAlignment="1">
      <alignment horizontal="right" vertical="center" wrapText="1"/>
    </xf>
    <xf numFmtId="3" fontId="14" fillId="0" borderId="73" xfId="0" applyNumberFormat="1" applyFont="1" applyFill="1" applyBorder="1" applyAlignment="1">
      <alignment horizontal="right" vertical="center" wrapText="1"/>
    </xf>
    <xf numFmtId="3" fontId="14" fillId="0" borderId="76" xfId="0" applyNumberFormat="1" applyFont="1" applyFill="1" applyBorder="1" applyAlignment="1">
      <alignment horizontal="right" vertical="center"/>
    </xf>
    <xf numFmtId="3" fontId="14" fillId="0" borderId="64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14" fillId="0" borderId="49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4" fillId="0" borderId="75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/>
    </xf>
    <xf numFmtId="3" fontId="14" fillId="0" borderId="38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64" xfId="0" applyNumberFormat="1" applyFont="1" applyFill="1" applyBorder="1" applyAlignment="1">
      <alignment horizontal="right"/>
    </xf>
    <xf numFmtId="3" fontId="14" fillId="0" borderId="65" xfId="0" applyNumberFormat="1" applyFont="1" applyFill="1" applyBorder="1" applyAlignment="1">
      <alignment horizontal="right"/>
    </xf>
    <xf numFmtId="3" fontId="14" fillId="0" borderId="49" xfId="0" applyNumberFormat="1" applyFont="1" applyFill="1" applyBorder="1" applyAlignment="1">
      <alignment horizontal="right"/>
    </xf>
    <xf numFmtId="3" fontId="14" fillId="0" borderId="39" xfId="0" applyNumberFormat="1" applyFont="1" applyFill="1" applyBorder="1" applyAlignment="1">
      <alignment horizontal="right"/>
    </xf>
    <xf numFmtId="3" fontId="14" fillId="0" borderId="78" xfId="0" applyNumberFormat="1" applyFont="1" applyFill="1" applyBorder="1" applyAlignment="1">
      <alignment horizontal="right"/>
    </xf>
    <xf numFmtId="3" fontId="14" fillId="0" borderId="70" xfId="0" applyNumberFormat="1" applyFont="1" applyFill="1" applyBorder="1" applyAlignment="1">
      <alignment horizontal="right" wrapText="1"/>
    </xf>
    <xf numFmtId="3" fontId="14" fillId="0" borderId="34" xfId="0" applyNumberFormat="1" applyFont="1" applyFill="1" applyBorder="1" applyAlignment="1">
      <alignment horizontal="right" wrapText="1"/>
    </xf>
    <xf numFmtId="3" fontId="14" fillId="0" borderId="52" xfId="0" applyNumberFormat="1" applyFont="1" applyFill="1" applyBorder="1" applyAlignment="1">
      <alignment horizontal="right" wrapText="1"/>
    </xf>
    <xf numFmtId="3" fontId="14" fillId="0" borderId="36" xfId="0" applyNumberFormat="1" applyFont="1" applyFill="1" applyBorder="1" applyAlignment="1">
      <alignment horizontal="right"/>
    </xf>
    <xf numFmtId="3" fontId="14" fillId="0" borderId="70" xfId="0" applyNumberFormat="1" applyFont="1" applyFill="1" applyBorder="1" applyAlignment="1">
      <alignment horizontal="right"/>
    </xf>
    <xf numFmtId="3" fontId="14" fillId="0" borderId="71" xfId="0" applyNumberFormat="1" applyFont="1" applyFill="1" applyBorder="1" applyAlignment="1">
      <alignment horizontal="right"/>
    </xf>
    <xf numFmtId="3" fontId="14" fillId="0" borderId="69" xfId="0" applyNumberFormat="1" applyFont="1" applyFill="1" applyBorder="1" applyAlignment="1">
      <alignment horizontal="right" vertical="center" wrapText="1"/>
    </xf>
    <xf numFmtId="3" fontId="14" fillId="0" borderId="32" xfId="0" applyNumberFormat="1" applyFont="1" applyFill="1" applyBorder="1" applyAlignment="1">
      <alignment horizontal="right" vertical="center" wrapText="1"/>
    </xf>
    <xf numFmtId="3" fontId="14" fillId="0" borderId="29" xfId="0" applyNumberFormat="1" applyFont="1" applyFill="1" applyBorder="1" applyAlignment="1">
      <alignment horizontal="right" vertical="center"/>
    </xf>
    <xf numFmtId="4" fontId="14" fillId="0" borderId="68" xfId="0" applyNumberFormat="1" applyFont="1" applyFill="1" applyBorder="1" applyAlignment="1">
      <alignment horizontal="right" vertical="center"/>
    </xf>
    <xf numFmtId="4" fontId="14" fillId="0" borderId="69" xfId="0" applyNumberFormat="1" applyFont="1" applyFill="1" applyBorder="1" applyAlignment="1">
      <alignment horizontal="right" vertical="center"/>
    </xf>
    <xf numFmtId="4" fontId="14" fillId="0" borderId="36" xfId="0" applyNumberFormat="1" applyFont="1" applyFill="1" applyBorder="1" applyAlignment="1">
      <alignment vertical="center" wrapText="1"/>
    </xf>
    <xf numFmtId="0" fontId="16" fillId="0" borderId="0" xfId="7" applyFont="1" applyFill="1" applyAlignment="1">
      <alignment horizontal="left"/>
    </xf>
    <xf numFmtId="0" fontId="16" fillId="0" borderId="0" xfId="7" applyFont="1" applyFill="1"/>
    <xf numFmtId="0" fontId="16" fillId="0" borderId="0" xfId="7" applyFont="1" applyFill="1" applyAlignment="1">
      <alignment horizontal="left" wrapText="1"/>
    </xf>
    <xf numFmtId="3" fontId="14" fillId="0" borderId="17" xfId="0" applyNumberFormat="1" applyFont="1" applyFill="1" applyBorder="1" applyAlignment="1">
      <alignment vertical="center" wrapText="1"/>
    </xf>
    <xf numFmtId="165" fontId="16" fillId="0" borderId="30" xfId="2" applyNumberFormat="1" applyFont="1" applyFill="1" applyBorder="1" applyAlignment="1">
      <alignment vertical="center" wrapText="1"/>
    </xf>
    <xf numFmtId="3" fontId="14" fillId="0" borderId="62" xfId="0" applyNumberFormat="1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horizontal="center" vertical="center" wrapText="1"/>
    </xf>
    <xf numFmtId="4" fontId="14" fillId="0" borderId="32" xfId="0" applyNumberFormat="1" applyFont="1" applyFill="1" applyBorder="1" applyAlignment="1">
      <alignment horizontal="right" vertical="center"/>
    </xf>
    <xf numFmtId="165" fontId="16" fillId="0" borderId="53" xfId="2" applyNumberFormat="1" applyFont="1" applyFill="1" applyBorder="1" applyAlignment="1">
      <alignment vertical="center" wrapText="1"/>
    </xf>
    <xf numFmtId="1" fontId="46" fillId="0" borderId="34" xfId="1" applyNumberFormat="1" applyFont="1" applyBorder="1" applyAlignment="1">
      <alignment horizontal="left"/>
    </xf>
    <xf numFmtId="0" fontId="22" fillId="0" borderId="36" xfId="7" applyNumberFormat="1" applyFont="1" applyBorder="1" applyAlignment="1">
      <alignment horizontal="center" vertical="center" wrapText="1"/>
    </xf>
    <xf numFmtId="0" fontId="22" fillId="2" borderId="34" xfId="7" applyNumberFormat="1" applyFont="1" applyFill="1" applyBorder="1" applyAlignment="1">
      <alignment horizontal="center" vertical="center" wrapText="1"/>
    </xf>
    <xf numFmtId="0" fontId="22" fillId="2" borderId="52" xfId="7" applyNumberFormat="1" applyFont="1" applyFill="1" applyBorder="1" applyAlignment="1">
      <alignment horizontal="center" vertical="center" wrapText="1"/>
    </xf>
    <xf numFmtId="0" fontId="22" fillId="2" borderId="35" xfId="7" applyNumberFormat="1" applyFont="1" applyFill="1" applyBorder="1" applyAlignment="1">
      <alignment horizontal="center" vertical="center" wrapText="1"/>
    </xf>
    <xf numFmtId="0" fontId="22" fillId="2" borderId="33" xfId="7" applyNumberFormat="1" applyFont="1" applyFill="1" applyBorder="1" applyAlignment="1">
      <alignment horizontal="center" vertical="center" wrapText="1"/>
    </xf>
    <xf numFmtId="0" fontId="22" fillId="2" borderId="36" xfId="7" applyNumberFormat="1" applyFont="1" applyFill="1" applyBorder="1" applyAlignment="1">
      <alignment horizontal="center" vertical="center" wrapText="1"/>
    </xf>
    <xf numFmtId="0" fontId="35" fillId="0" borderId="0" xfId="7" applyNumberFormat="1" applyFont="1"/>
    <xf numFmtId="0" fontId="3" fillId="0" borderId="0" xfId="0" applyFont="1" applyFill="1"/>
    <xf numFmtId="0" fontId="2" fillId="0" borderId="0" xfId="0" applyFont="1" applyFill="1"/>
    <xf numFmtId="0" fontId="7" fillId="0" borderId="12" xfId="4" applyFont="1" applyFill="1" applyBorder="1"/>
    <xf numFmtId="0" fontId="17" fillId="0" borderId="12" xfId="1" applyFont="1" applyFill="1" applyBorder="1" applyAlignment="1"/>
    <xf numFmtId="0" fontId="17" fillId="0" borderId="62" xfId="1" applyFont="1" applyFill="1" applyBorder="1" applyAlignment="1"/>
    <xf numFmtId="0" fontId="17" fillId="0" borderId="63" xfId="1" applyFont="1" applyFill="1" applyBorder="1" applyAlignment="1"/>
    <xf numFmtId="0" fontId="23" fillId="0" borderId="36" xfId="1" applyFont="1" applyFill="1" applyBorder="1" applyAlignment="1">
      <alignment horizontal="left"/>
    </xf>
    <xf numFmtId="1" fontId="46" fillId="0" borderId="33" xfId="1" applyNumberFormat="1" applyFont="1" applyFill="1" applyBorder="1" applyAlignment="1">
      <alignment horizontal="left"/>
    </xf>
    <xf numFmtId="0" fontId="17" fillId="0" borderId="34" xfId="4" applyFont="1" applyFill="1" applyBorder="1" applyAlignment="1">
      <alignment horizontal="left"/>
    </xf>
    <xf numFmtId="0" fontId="17" fillId="0" borderId="35" xfId="4" applyFont="1" applyFill="1" applyBorder="1" applyAlignment="1">
      <alignment horizontal="left"/>
    </xf>
    <xf numFmtId="0" fontId="38" fillId="0" borderId="0" xfId="0" applyFont="1" applyFill="1"/>
    <xf numFmtId="0" fontId="3" fillId="0" borderId="0" xfId="0" applyFont="1" applyFill="1" applyAlignment="1">
      <alignment horizontal="right"/>
    </xf>
    <xf numFmtId="0" fontId="3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2" fillId="0" borderId="40" xfId="0" applyNumberFormat="1" applyFont="1" applyFill="1" applyBorder="1" applyAlignment="1">
      <alignment vertical="center"/>
    </xf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0" fontId="3" fillId="0" borderId="2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3" fontId="2" fillId="0" borderId="0" xfId="0" applyNumberFormat="1" applyFont="1" applyFill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4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/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 indent="1"/>
    </xf>
    <xf numFmtId="0" fontId="2" fillId="0" borderId="0" xfId="0" applyFont="1" applyFill="1" applyAlignment="1">
      <alignment wrapText="1"/>
    </xf>
    <xf numFmtId="3" fontId="2" fillId="0" borderId="8" xfId="0" applyNumberFormat="1" applyFont="1" applyFill="1" applyBorder="1"/>
    <xf numFmtId="3" fontId="2" fillId="0" borderId="45" xfId="0" applyNumberFormat="1" applyFont="1" applyFill="1" applyBorder="1"/>
    <xf numFmtId="0" fontId="34" fillId="0" borderId="0" xfId="0" applyFont="1" applyFill="1"/>
    <xf numFmtId="0" fontId="23" fillId="0" borderId="6" xfId="0" applyFont="1" applyFill="1" applyBorder="1" applyAlignment="1">
      <alignment horizontal="center"/>
    </xf>
    <xf numFmtId="3" fontId="23" fillId="0" borderId="7" xfId="0" applyNumberFormat="1" applyFont="1" applyFill="1" applyBorder="1" applyAlignment="1">
      <alignment vertical="center"/>
    </xf>
    <xf numFmtId="3" fontId="23" fillId="0" borderId="39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" fontId="23" fillId="0" borderId="24" xfId="0" applyNumberFormat="1" applyFont="1" applyFill="1" applyBorder="1"/>
    <xf numFmtId="3" fontId="34" fillId="0" borderId="7" xfId="0" applyNumberFormat="1" applyFont="1" applyFill="1" applyBorder="1"/>
    <xf numFmtId="3" fontId="23" fillId="0" borderId="47" xfId="0" applyNumberFormat="1" applyFont="1" applyFill="1" applyBorder="1"/>
    <xf numFmtId="3" fontId="23" fillId="0" borderId="0" xfId="0" applyNumberFormat="1" applyFont="1" applyFill="1"/>
    <xf numFmtId="3" fontId="34" fillId="0" borderId="0" xfId="0" applyNumberFormat="1" applyFont="1" applyFill="1"/>
    <xf numFmtId="0" fontId="23" fillId="0" borderId="1" xfId="0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vertical="center"/>
    </xf>
    <xf numFmtId="3" fontId="23" fillId="0" borderId="37" xfId="0" applyNumberFormat="1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34" fillId="0" borderId="37" xfId="0" applyNumberFormat="1" applyFont="1" applyFill="1" applyBorder="1" applyAlignment="1">
      <alignment vertical="center"/>
    </xf>
    <xf numFmtId="3" fontId="34" fillId="0" borderId="39" xfId="0" applyNumberFormat="1" applyFont="1" applyFill="1" applyBorder="1"/>
    <xf numFmtId="3" fontId="23" fillId="0" borderId="36" xfId="0" applyNumberFormat="1" applyFont="1" applyFill="1" applyBorder="1"/>
    <xf numFmtId="3" fontId="34" fillId="0" borderId="36" xfId="0" applyNumberFormat="1" applyFont="1" applyFill="1" applyBorder="1"/>
    <xf numFmtId="0" fontId="6" fillId="0" borderId="0" xfId="0" applyFont="1" applyFill="1"/>
    <xf numFmtId="0" fontId="14" fillId="0" borderId="18" xfId="4" applyFont="1" applyBorder="1" applyAlignment="1">
      <alignment vertical="center" wrapText="1"/>
    </xf>
  </cellXfs>
  <cellStyles count="9">
    <cellStyle name="=C:\WINNT35\SYSTEM32\COMMAND.COM" xfId="8" xr:uid="{9E0175B6-5D89-4F81-B1F5-C801FB6FC40A}"/>
    <cellStyle name="Comma 2" xfId="3" xr:uid="{00000000-0005-0000-0000-000000000000}"/>
    <cellStyle name="Comma 2 2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7" xr:uid="{2718B68C-9303-4303-A225-A4B240B7B497}"/>
    <cellStyle name="Percent" xfId="2" builtinId="5"/>
    <cellStyle name="Percent 2" xfId="6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0000CC"/>
      <color rgb="FF99FF66"/>
      <color rgb="FFCC99FF"/>
      <color rgb="FFCCFFFF"/>
      <color rgb="FF6600CC"/>
      <color rgb="FF9900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596A-5633-41F6-BD9D-3B1408994598}">
  <sheetPr>
    <pageSetUpPr fitToPage="1"/>
  </sheetPr>
  <dimension ref="B1:AH210"/>
  <sheetViews>
    <sheetView view="pageBreakPreview" zoomScale="60" zoomScaleNormal="80" workbookViewId="0">
      <pane xSplit="2" ySplit="17" topLeftCell="C173" activePane="bottomRight" state="frozen"/>
      <selection pane="topRight" activeCell="C1" sqref="C1"/>
      <selection pane="bottomLeft" activeCell="A15" sqref="A15"/>
      <selection pane="bottomRight" activeCell="A122" sqref="A122:XFD133"/>
    </sheetView>
  </sheetViews>
  <sheetFormatPr defaultColWidth="9.109375" defaultRowHeight="15" x14ac:dyDescent="0.25"/>
  <cols>
    <col min="1" max="1" width="5.77734375" style="378" customWidth="1"/>
    <col min="2" max="2" width="69.44140625" style="378" customWidth="1"/>
    <col min="3" max="3" width="17.109375" style="378" customWidth="1"/>
    <col min="4" max="4" width="15.88671875" style="378" customWidth="1"/>
    <col min="5" max="5" width="18.21875" style="378" customWidth="1"/>
    <col min="6" max="6" width="17.44140625" style="378" customWidth="1"/>
    <col min="7" max="7" width="16.5546875" style="378" customWidth="1"/>
    <col min="8" max="8" width="12.6640625" style="378" customWidth="1"/>
    <col min="9" max="9" width="16" style="378" customWidth="1"/>
    <col min="10" max="10" width="19.33203125" style="378" customWidth="1"/>
    <col min="11" max="11" width="15.5546875" style="378" customWidth="1"/>
    <col min="12" max="12" width="14.5546875" style="378" customWidth="1"/>
    <col min="13" max="13" width="16.109375" style="378" customWidth="1"/>
    <col min="14" max="14" width="14" style="378" customWidth="1"/>
    <col min="15" max="15" width="30.44140625" style="378" customWidth="1"/>
    <col min="16" max="16" width="14.88671875" style="378" customWidth="1"/>
    <col min="17" max="16384" width="9.109375" style="378"/>
  </cols>
  <sheetData>
    <row r="1" spans="2:15" x14ac:dyDescent="0.25">
      <c r="C1" s="432"/>
      <c r="D1" s="432"/>
      <c r="E1" s="432"/>
      <c r="F1" s="432"/>
      <c r="G1" s="432"/>
      <c r="H1" s="432"/>
      <c r="I1" s="432"/>
      <c r="J1" s="432"/>
      <c r="O1" s="431" t="s">
        <v>677</v>
      </c>
    </row>
    <row r="2" spans="2:15" ht="15.6" thickBot="1" x14ac:dyDescent="0.3">
      <c r="C2" s="432"/>
      <c r="D2" s="432"/>
      <c r="E2" s="432"/>
      <c r="F2" s="432"/>
      <c r="G2" s="432"/>
      <c r="H2" s="432"/>
      <c r="I2" s="432"/>
      <c r="J2" s="432"/>
      <c r="O2" s="431"/>
    </row>
    <row r="3" spans="2:15" ht="21" customHeight="1" x14ac:dyDescent="0.3">
      <c r="B3" s="447" t="s">
        <v>135</v>
      </c>
      <c r="C3" s="433" t="s">
        <v>317</v>
      </c>
      <c r="D3" s="434"/>
      <c r="E3" s="434"/>
      <c r="F3" s="434"/>
      <c r="G3" s="435"/>
      <c r="J3" s="445"/>
      <c r="O3" s="377"/>
    </row>
    <row r="4" spans="2:15" ht="18.600000000000001" customHeight="1" thickBot="1" x14ac:dyDescent="0.35">
      <c r="B4" s="448" t="s">
        <v>129</v>
      </c>
      <c r="C4" s="442" t="s">
        <v>316</v>
      </c>
      <c r="D4" s="443"/>
      <c r="E4" s="443"/>
      <c r="F4" s="443"/>
      <c r="G4" s="444"/>
      <c r="J4" s="285"/>
      <c r="O4" s="377"/>
    </row>
    <row r="5" spans="2:15" ht="18.600000000000001" customHeight="1" thickBot="1" x14ac:dyDescent="0.35">
      <c r="B5" s="645" t="s">
        <v>688</v>
      </c>
      <c r="C5" s="647">
        <v>2025</v>
      </c>
      <c r="D5" s="485"/>
      <c r="E5" s="485"/>
      <c r="F5" s="485"/>
      <c r="G5" s="648"/>
      <c r="J5" s="285"/>
      <c r="O5" s="377"/>
    </row>
    <row r="6" spans="2:15" ht="30" customHeight="1" x14ac:dyDescent="0.3">
      <c r="B6" s="449" t="s">
        <v>304</v>
      </c>
      <c r="C6" s="646" t="s">
        <v>142</v>
      </c>
      <c r="D6" s="714" t="s">
        <v>141</v>
      </c>
      <c r="E6" s="715"/>
      <c r="F6" s="708" t="s">
        <v>321</v>
      </c>
      <c r="G6" s="709"/>
      <c r="J6" s="446"/>
      <c r="O6" s="377"/>
    </row>
    <row r="7" spans="2:15" ht="15.6" x14ac:dyDescent="0.3">
      <c r="B7" s="450" t="s">
        <v>13</v>
      </c>
      <c r="C7" s="436" t="s">
        <v>13</v>
      </c>
      <c r="D7" s="437"/>
      <c r="E7" s="437"/>
      <c r="F7" s="437"/>
      <c r="G7" s="438"/>
      <c r="J7" s="445"/>
      <c r="O7" s="377"/>
    </row>
    <row r="8" spans="2:15" ht="16.2" thickBot="1" x14ac:dyDescent="0.35">
      <c r="B8" s="281" t="s">
        <v>37</v>
      </c>
      <c r="C8" s="439" t="s">
        <v>37</v>
      </c>
      <c r="D8" s="440"/>
      <c r="E8" s="440"/>
      <c r="F8" s="440"/>
      <c r="G8" s="441"/>
      <c r="J8" s="445"/>
      <c r="O8" s="377"/>
    </row>
    <row r="9" spans="2:15" ht="15.6" x14ac:dyDescent="0.3">
      <c r="B9" s="377"/>
    </row>
    <row r="10" spans="2:15" s="379" customFormat="1" ht="15.6" x14ac:dyDescent="0.3">
      <c r="B10" s="377" t="s">
        <v>554</v>
      </c>
      <c r="C10" s="644">
        <f>C5-1</f>
        <v>2024</v>
      </c>
      <c r="D10" s="644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</row>
    <row r="11" spans="2:15" s="379" customFormat="1" ht="15.6" x14ac:dyDescent="0.3"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1" t="s">
        <v>322</v>
      </c>
    </row>
    <row r="12" spans="2:15" s="379" customFormat="1" ht="16.2" thickBot="1" x14ac:dyDescent="0.35">
      <c r="B12" s="382"/>
      <c r="C12" s="382"/>
      <c r="D12" s="382"/>
      <c r="E12" s="382"/>
      <c r="F12" s="382"/>
      <c r="G12" s="382"/>
      <c r="H12" s="382"/>
      <c r="I12" s="382"/>
      <c r="J12" s="382"/>
    </row>
    <row r="13" spans="2:15" ht="25.8" customHeight="1" thickBot="1" x14ac:dyDescent="0.3">
      <c r="B13" s="869" t="s">
        <v>323</v>
      </c>
      <c r="C13" s="869" t="s">
        <v>620</v>
      </c>
      <c r="D13" s="866" t="s">
        <v>619</v>
      </c>
      <c r="E13" s="867"/>
      <c r="F13" s="867"/>
      <c r="G13" s="867"/>
      <c r="H13" s="867"/>
      <c r="I13" s="867"/>
      <c r="J13" s="867"/>
      <c r="K13" s="867"/>
      <c r="L13" s="867"/>
      <c r="M13" s="867"/>
      <c r="N13" s="868"/>
      <c r="O13" s="861" t="s">
        <v>406</v>
      </c>
    </row>
    <row r="14" spans="2:15" ht="24.6" customHeight="1" thickBot="1" x14ac:dyDescent="0.3">
      <c r="B14" s="882"/>
      <c r="C14" s="882"/>
      <c r="D14" s="869" t="s">
        <v>500</v>
      </c>
      <c r="E14" s="863" t="s">
        <v>408</v>
      </c>
      <c r="F14" s="864"/>
      <c r="G14" s="864"/>
      <c r="H14" s="864"/>
      <c r="I14" s="865" t="s">
        <v>6</v>
      </c>
      <c r="J14" s="863" t="s">
        <v>409</v>
      </c>
      <c r="K14" s="864"/>
      <c r="L14" s="864"/>
      <c r="M14" s="883"/>
      <c r="N14" s="865" t="s">
        <v>407</v>
      </c>
      <c r="O14" s="862"/>
    </row>
    <row r="15" spans="2:15" ht="61.8" customHeight="1" thickBot="1" x14ac:dyDescent="0.3">
      <c r="B15" s="882"/>
      <c r="C15" s="870"/>
      <c r="D15" s="870"/>
      <c r="E15" s="707" t="s">
        <v>600</v>
      </c>
      <c r="F15" s="471" t="s">
        <v>601</v>
      </c>
      <c r="G15" s="478" t="s">
        <v>602</v>
      </c>
      <c r="H15" s="429" t="s">
        <v>618</v>
      </c>
      <c r="I15" s="862"/>
      <c r="J15" s="707" t="s">
        <v>604</v>
      </c>
      <c r="K15" s="707" t="s">
        <v>605</v>
      </c>
      <c r="L15" s="712" t="s">
        <v>606</v>
      </c>
      <c r="M15" s="713" t="s">
        <v>607</v>
      </c>
      <c r="N15" s="862"/>
      <c r="O15" s="385" t="s">
        <v>405</v>
      </c>
    </row>
    <row r="16" spans="2:15" ht="22.2" customHeight="1" thickBot="1" x14ac:dyDescent="0.3">
      <c r="B16" s="870"/>
      <c r="C16" s="649" t="s">
        <v>313</v>
      </c>
      <c r="D16" s="649" t="s">
        <v>313</v>
      </c>
      <c r="E16" s="386" t="s">
        <v>313</v>
      </c>
      <c r="F16" s="471" t="s">
        <v>313</v>
      </c>
      <c r="G16" s="478" t="s">
        <v>313</v>
      </c>
      <c r="H16" s="429" t="s">
        <v>313</v>
      </c>
      <c r="I16" s="386" t="s">
        <v>313</v>
      </c>
      <c r="J16" s="386" t="s">
        <v>313</v>
      </c>
      <c r="K16" s="386" t="s">
        <v>313</v>
      </c>
      <c r="L16" s="478" t="s">
        <v>313</v>
      </c>
      <c r="M16" s="429" t="s">
        <v>313</v>
      </c>
      <c r="N16" s="386" t="s">
        <v>313</v>
      </c>
      <c r="O16" s="388" t="s">
        <v>313</v>
      </c>
    </row>
    <row r="17" spans="2:15" ht="16.2" thickBot="1" x14ac:dyDescent="0.3">
      <c r="B17" s="387">
        <v>0</v>
      </c>
      <c r="C17" s="387">
        <v>1</v>
      </c>
      <c r="D17" s="387">
        <v>2</v>
      </c>
      <c r="E17" s="383">
        <v>3</v>
      </c>
      <c r="F17" s="472">
        <v>4</v>
      </c>
      <c r="G17" s="479">
        <v>5</v>
      </c>
      <c r="H17" s="428">
        <v>6</v>
      </c>
      <c r="I17" s="383">
        <v>7</v>
      </c>
      <c r="J17" s="383">
        <v>8</v>
      </c>
      <c r="K17" s="383">
        <v>9</v>
      </c>
      <c r="L17" s="479">
        <v>10</v>
      </c>
      <c r="M17" s="384">
        <v>11</v>
      </c>
      <c r="N17" s="383">
        <v>12</v>
      </c>
      <c r="O17" s="388">
        <v>13</v>
      </c>
    </row>
    <row r="18" spans="2:15" ht="15.6" x14ac:dyDescent="0.3">
      <c r="B18" s="389" t="s">
        <v>326</v>
      </c>
      <c r="C18" s="390"/>
      <c r="D18" s="390"/>
      <c r="E18" s="391"/>
      <c r="F18" s="473"/>
      <c r="G18" s="480"/>
      <c r="H18" s="393"/>
      <c r="I18" s="391"/>
      <c r="J18" s="391"/>
      <c r="K18" s="391"/>
      <c r="L18" s="480"/>
      <c r="M18" s="393"/>
      <c r="N18" s="392"/>
      <c r="O18" s="392"/>
    </row>
    <row r="19" spans="2:15" ht="15.6" x14ac:dyDescent="0.3">
      <c r="B19" s="394" t="s">
        <v>327</v>
      </c>
      <c r="C19" s="395"/>
      <c r="D19" s="395"/>
      <c r="E19" s="396"/>
      <c r="F19" s="474"/>
      <c r="G19" s="481"/>
      <c r="H19" s="398"/>
      <c r="I19" s="396"/>
      <c r="J19" s="396"/>
      <c r="K19" s="396"/>
      <c r="L19" s="481"/>
      <c r="M19" s="398"/>
      <c r="N19" s="397"/>
      <c r="O19" s="397"/>
    </row>
    <row r="20" spans="2:15" x14ac:dyDescent="0.25">
      <c r="B20" s="399" t="s">
        <v>328</v>
      </c>
      <c r="C20" s="395"/>
      <c r="D20" s="395"/>
      <c r="E20" s="396"/>
      <c r="F20" s="474"/>
      <c r="G20" s="481"/>
      <c r="H20" s="398"/>
      <c r="I20" s="396"/>
      <c r="J20" s="396"/>
      <c r="K20" s="396"/>
      <c r="L20" s="481"/>
      <c r="M20" s="398"/>
      <c r="N20" s="397"/>
      <c r="O20" s="397"/>
    </row>
    <row r="21" spans="2:15" x14ac:dyDescent="0.25">
      <c r="B21" s="399" t="s">
        <v>329</v>
      </c>
      <c r="C21" s="395"/>
      <c r="D21" s="395"/>
      <c r="E21" s="396"/>
      <c r="F21" s="474"/>
      <c r="G21" s="481"/>
      <c r="H21" s="398"/>
      <c r="I21" s="396"/>
      <c r="J21" s="396"/>
      <c r="K21" s="396"/>
      <c r="L21" s="481"/>
      <c r="M21" s="398"/>
      <c r="N21" s="397"/>
      <c r="O21" s="397"/>
    </row>
    <row r="22" spans="2:15" x14ac:dyDescent="0.25">
      <c r="B22" s="399" t="s">
        <v>330</v>
      </c>
      <c r="C22" s="395"/>
      <c r="D22" s="395"/>
      <c r="E22" s="396"/>
      <c r="F22" s="474"/>
      <c r="G22" s="481"/>
      <c r="H22" s="398"/>
      <c r="I22" s="396"/>
      <c r="J22" s="396"/>
      <c r="K22" s="396"/>
      <c r="L22" s="481"/>
      <c r="M22" s="398"/>
      <c r="N22" s="397"/>
      <c r="O22" s="397"/>
    </row>
    <row r="23" spans="2:15" x14ac:dyDescent="0.25">
      <c r="B23" s="399" t="s">
        <v>331</v>
      </c>
      <c r="C23" s="395"/>
      <c r="D23" s="395"/>
      <c r="E23" s="396"/>
      <c r="F23" s="474"/>
      <c r="G23" s="481"/>
      <c r="H23" s="398"/>
      <c r="I23" s="396"/>
      <c r="J23" s="396"/>
      <c r="K23" s="396"/>
      <c r="L23" s="481"/>
      <c r="M23" s="398"/>
      <c r="N23" s="397"/>
      <c r="O23" s="397"/>
    </row>
    <row r="24" spans="2:15" x14ac:dyDescent="0.25">
      <c r="B24" s="399" t="s">
        <v>332</v>
      </c>
      <c r="C24" s="395"/>
      <c r="D24" s="395"/>
      <c r="E24" s="396"/>
      <c r="F24" s="474"/>
      <c r="G24" s="481"/>
      <c r="H24" s="398"/>
      <c r="I24" s="396"/>
      <c r="J24" s="396"/>
      <c r="K24" s="396"/>
      <c r="L24" s="481"/>
      <c r="M24" s="398"/>
      <c r="N24" s="397"/>
      <c r="O24" s="397"/>
    </row>
    <row r="25" spans="2:15" ht="19.8" customHeight="1" x14ac:dyDescent="0.3">
      <c r="B25" s="400" t="s">
        <v>333</v>
      </c>
      <c r="C25" s="395"/>
      <c r="D25" s="395"/>
      <c r="E25" s="396"/>
      <c r="F25" s="474"/>
      <c r="G25" s="481"/>
      <c r="H25" s="398"/>
      <c r="I25" s="396"/>
      <c r="J25" s="396"/>
      <c r="K25" s="396"/>
      <c r="L25" s="481"/>
      <c r="M25" s="398"/>
      <c r="N25" s="397"/>
      <c r="O25" s="397"/>
    </row>
    <row r="26" spans="2:15" ht="15.6" x14ac:dyDescent="0.3">
      <c r="B26" s="400" t="s">
        <v>334</v>
      </c>
      <c r="C26" s="395"/>
      <c r="D26" s="395"/>
      <c r="E26" s="396"/>
      <c r="F26" s="474"/>
      <c r="G26" s="481"/>
      <c r="H26" s="398"/>
      <c r="I26" s="396"/>
      <c r="J26" s="396"/>
      <c r="K26" s="396"/>
      <c r="L26" s="481"/>
      <c r="M26" s="398"/>
      <c r="N26" s="397"/>
      <c r="O26" s="397"/>
    </row>
    <row r="27" spans="2:15" ht="15.6" x14ac:dyDescent="0.3">
      <c r="B27" s="400" t="s">
        <v>335</v>
      </c>
      <c r="C27" s="395"/>
      <c r="D27" s="395"/>
      <c r="E27" s="396"/>
      <c r="F27" s="474"/>
      <c r="G27" s="481"/>
      <c r="H27" s="398"/>
      <c r="I27" s="396"/>
      <c r="J27" s="396"/>
      <c r="K27" s="396"/>
      <c r="L27" s="481"/>
      <c r="M27" s="398"/>
      <c r="N27" s="397"/>
      <c r="O27" s="397"/>
    </row>
    <row r="28" spans="2:15" x14ac:dyDescent="0.25">
      <c r="B28" s="399" t="s">
        <v>646</v>
      </c>
      <c r="C28" s="395"/>
      <c r="D28" s="395"/>
      <c r="E28" s="396"/>
      <c r="F28" s="474"/>
      <c r="G28" s="481"/>
      <c r="H28" s="398"/>
      <c r="I28" s="396"/>
      <c r="J28" s="396"/>
      <c r="K28" s="396"/>
      <c r="L28" s="481"/>
      <c r="M28" s="398"/>
      <c r="N28" s="397"/>
      <c r="O28" s="397"/>
    </row>
    <row r="29" spans="2:15" x14ac:dyDescent="0.25">
      <c r="B29" s="399" t="s">
        <v>647</v>
      </c>
      <c r="C29" s="395"/>
      <c r="D29" s="395"/>
      <c r="E29" s="396"/>
      <c r="F29" s="474"/>
      <c r="G29" s="481"/>
      <c r="H29" s="398"/>
      <c r="I29" s="396"/>
      <c r="J29" s="396"/>
      <c r="K29" s="396"/>
      <c r="L29" s="481"/>
      <c r="M29" s="398"/>
      <c r="N29" s="397"/>
      <c r="O29" s="397"/>
    </row>
    <row r="30" spans="2:15" x14ac:dyDescent="0.25">
      <c r="B30" s="399" t="s">
        <v>648</v>
      </c>
      <c r="C30" s="395"/>
      <c r="D30" s="395"/>
      <c r="E30" s="396"/>
      <c r="F30" s="474"/>
      <c r="G30" s="481"/>
      <c r="H30" s="398"/>
      <c r="I30" s="396"/>
      <c r="J30" s="396"/>
      <c r="K30" s="396"/>
      <c r="L30" s="481"/>
      <c r="M30" s="398"/>
      <c r="N30" s="397"/>
      <c r="O30" s="397"/>
    </row>
    <row r="31" spans="2:15" x14ac:dyDescent="0.25">
      <c r="B31" s="399" t="s">
        <v>649</v>
      </c>
      <c r="C31" s="395"/>
      <c r="D31" s="395"/>
      <c r="E31" s="396"/>
      <c r="F31" s="474"/>
      <c r="G31" s="481"/>
      <c r="H31" s="398"/>
      <c r="I31" s="396"/>
      <c r="J31" s="396"/>
      <c r="K31" s="396"/>
      <c r="L31" s="481"/>
      <c r="M31" s="398"/>
      <c r="N31" s="397"/>
      <c r="O31" s="397"/>
    </row>
    <row r="32" spans="2:15" x14ac:dyDescent="0.25">
      <c r="B32" s="399" t="s">
        <v>650</v>
      </c>
      <c r="C32" s="395"/>
      <c r="D32" s="395"/>
      <c r="E32" s="396"/>
      <c r="F32" s="474"/>
      <c r="G32" s="481"/>
      <c r="H32" s="398"/>
      <c r="I32" s="396"/>
      <c r="J32" s="396"/>
      <c r="K32" s="396"/>
      <c r="L32" s="481"/>
      <c r="M32" s="398"/>
      <c r="N32" s="397"/>
      <c r="O32" s="397"/>
    </row>
    <row r="33" spans="2:15" x14ac:dyDescent="0.25">
      <c r="B33" s="399" t="s">
        <v>651</v>
      </c>
      <c r="C33" s="395"/>
      <c r="D33" s="395"/>
      <c r="E33" s="396"/>
      <c r="F33" s="474"/>
      <c r="G33" s="481"/>
      <c r="H33" s="398"/>
      <c r="I33" s="396"/>
      <c r="J33" s="396"/>
      <c r="K33" s="396"/>
      <c r="L33" s="481"/>
      <c r="M33" s="398"/>
      <c r="N33" s="397"/>
      <c r="O33" s="397"/>
    </row>
    <row r="34" spans="2:15" x14ac:dyDescent="0.25">
      <c r="B34" s="399" t="s">
        <v>652</v>
      </c>
      <c r="C34" s="395"/>
      <c r="D34" s="395"/>
      <c r="E34" s="396"/>
      <c r="F34" s="474"/>
      <c r="G34" s="481"/>
      <c r="H34" s="398"/>
      <c r="I34" s="396"/>
      <c r="J34" s="396"/>
      <c r="K34" s="396"/>
      <c r="L34" s="481"/>
      <c r="M34" s="398"/>
      <c r="N34" s="397"/>
      <c r="O34" s="397"/>
    </row>
    <row r="35" spans="2:15" ht="15.6" x14ac:dyDescent="0.3">
      <c r="B35" s="400" t="s">
        <v>336</v>
      </c>
      <c r="C35" s="395"/>
      <c r="D35" s="395"/>
      <c r="E35" s="396"/>
      <c r="F35" s="474"/>
      <c r="G35" s="481"/>
      <c r="H35" s="398"/>
      <c r="I35" s="396"/>
      <c r="J35" s="396"/>
      <c r="K35" s="396"/>
      <c r="L35" s="481"/>
      <c r="M35" s="398"/>
      <c r="N35" s="397"/>
      <c r="O35" s="397"/>
    </row>
    <row r="36" spans="2:15" ht="15.6" x14ac:dyDescent="0.3">
      <c r="B36" s="400" t="s">
        <v>337</v>
      </c>
      <c r="C36" s="395"/>
      <c r="D36" s="395"/>
      <c r="E36" s="396"/>
      <c r="F36" s="474"/>
      <c r="G36" s="481"/>
      <c r="H36" s="398"/>
      <c r="I36" s="396"/>
      <c r="J36" s="396"/>
      <c r="K36" s="396"/>
      <c r="L36" s="481"/>
      <c r="M36" s="398"/>
      <c r="N36" s="397"/>
      <c r="O36" s="397"/>
    </row>
    <row r="37" spans="2:15" ht="15.6" x14ac:dyDescent="0.3">
      <c r="B37" s="400" t="s">
        <v>338</v>
      </c>
      <c r="C37" s="395"/>
      <c r="D37" s="395"/>
      <c r="E37" s="396"/>
      <c r="F37" s="474"/>
      <c r="G37" s="481"/>
      <c r="H37" s="398"/>
      <c r="I37" s="396"/>
      <c r="J37" s="396"/>
      <c r="K37" s="396"/>
      <c r="L37" s="481"/>
      <c r="M37" s="398"/>
      <c r="N37" s="397"/>
      <c r="O37" s="397"/>
    </row>
    <row r="38" spans="2:15" ht="15.6" x14ac:dyDescent="0.3">
      <c r="B38" s="400" t="s">
        <v>339</v>
      </c>
      <c r="C38" s="395"/>
      <c r="D38" s="395"/>
      <c r="E38" s="396"/>
      <c r="F38" s="474"/>
      <c r="G38" s="481"/>
      <c r="H38" s="398"/>
      <c r="I38" s="396"/>
      <c r="J38" s="396"/>
      <c r="K38" s="396"/>
      <c r="L38" s="481"/>
      <c r="M38" s="398"/>
      <c r="N38" s="397"/>
      <c r="O38" s="397"/>
    </row>
    <row r="39" spans="2:15" ht="15.6" x14ac:dyDescent="0.3">
      <c r="B39" s="400" t="s">
        <v>340</v>
      </c>
      <c r="C39" s="395"/>
      <c r="D39" s="395"/>
      <c r="E39" s="396"/>
      <c r="F39" s="474"/>
      <c r="G39" s="481"/>
      <c r="H39" s="398"/>
      <c r="I39" s="396"/>
      <c r="J39" s="396"/>
      <c r="K39" s="396"/>
      <c r="L39" s="481"/>
      <c r="M39" s="398"/>
      <c r="N39" s="397"/>
      <c r="O39" s="397"/>
    </row>
    <row r="40" spans="2:15" x14ac:dyDescent="0.25">
      <c r="B40" s="399" t="s">
        <v>653</v>
      </c>
      <c r="C40" s="395"/>
      <c r="D40" s="395"/>
      <c r="E40" s="396"/>
      <c r="F40" s="474"/>
      <c r="G40" s="481"/>
      <c r="H40" s="398"/>
      <c r="I40" s="396"/>
      <c r="J40" s="396"/>
      <c r="K40" s="396"/>
      <c r="L40" s="481"/>
      <c r="M40" s="398"/>
      <c r="N40" s="397"/>
      <c r="O40" s="397"/>
    </row>
    <row r="41" spans="2:15" x14ac:dyDescent="0.25">
      <c r="B41" s="399" t="s">
        <v>654</v>
      </c>
      <c r="C41" s="395"/>
      <c r="D41" s="395"/>
      <c r="E41" s="396"/>
      <c r="F41" s="474"/>
      <c r="G41" s="481"/>
      <c r="H41" s="398"/>
      <c r="I41" s="396"/>
      <c r="J41" s="396"/>
      <c r="K41" s="396"/>
      <c r="L41" s="481"/>
      <c r="M41" s="398"/>
      <c r="N41" s="397"/>
      <c r="O41" s="397"/>
    </row>
    <row r="42" spans="2:15" x14ac:dyDescent="0.25">
      <c r="B42" s="399" t="s">
        <v>655</v>
      </c>
      <c r="C42" s="395"/>
      <c r="D42" s="395"/>
      <c r="E42" s="396"/>
      <c r="F42" s="474"/>
      <c r="G42" s="481"/>
      <c r="H42" s="398"/>
      <c r="I42" s="396"/>
      <c r="J42" s="396"/>
      <c r="K42" s="396"/>
      <c r="L42" s="481"/>
      <c r="M42" s="398"/>
      <c r="N42" s="397"/>
      <c r="O42" s="397"/>
    </row>
    <row r="43" spans="2:15" x14ac:dyDescent="0.25">
      <c r="B43" s="399" t="s">
        <v>656</v>
      </c>
      <c r="C43" s="395"/>
      <c r="D43" s="395"/>
      <c r="E43" s="396"/>
      <c r="F43" s="474"/>
      <c r="G43" s="481"/>
      <c r="H43" s="398"/>
      <c r="I43" s="396"/>
      <c r="J43" s="396"/>
      <c r="K43" s="396"/>
      <c r="L43" s="481"/>
      <c r="M43" s="398"/>
      <c r="N43" s="397"/>
      <c r="O43" s="397"/>
    </row>
    <row r="44" spans="2:15" ht="15.6" x14ac:dyDescent="0.3">
      <c r="B44" s="400" t="s">
        <v>341</v>
      </c>
      <c r="C44" s="395"/>
      <c r="D44" s="395"/>
      <c r="E44" s="396"/>
      <c r="F44" s="474"/>
      <c r="G44" s="481"/>
      <c r="H44" s="398"/>
      <c r="I44" s="396"/>
      <c r="J44" s="396"/>
      <c r="K44" s="396"/>
      <c r="L44" s="481"/>
      <c r="M44" s="398"/>
      <c r="N44" s="397"/>
      <c r="O44" s="397"/>
    </row>
    <row r="45" spans="2:15" ht="15.6" x14ac:dyDescent="0.3">
      <c r="B45" s="400" t="s">
        <v>342</v>
      </c>
      <c r="C45" s="395"/>
      <c r="D45" s="395"/>
      <c r="E45" s="396"/>
      <c r="F45" s="474"/>
      <c r="G45" s="481"/>
      <c r="H45" s="398"/>
      <c r="I45" s="396"/>
      <c r="J45" s="396"/>
      <c r="K45" s="396"/>
      <c r="L45" s="481"/>
      <c r="M45" s="398"/>
      <c r="N45" s="397"/>
      <c r="O45" s="397"/>
    </row>
    <row r="46" spans="2:15" ht="15.6" x14ac:dyDescent="0.3">
      <c r="B46" s="400" t="s">
        <v>343</v>
      </c>
      <c r="C46" s="395"/>
      <c r="D46" s="395"/>
      <c r="E46" s="396"/>
      <c r="F46" s="474"/>
      <c r="G46" s="481"/>
      <c r="H46" s="398"/>
      <c r="I46" s="396"/>
      <c r="J46" s="396"/>
      <c r="K46" s="396"/>
      <c r="L46" s="481"/>
      <c r="M46" s="398"/>
      <c r="N46" s="397"/>
      <c r="O46" s="397"/>
    </row>
    <row r="47" spans="2:15" ht="15.6" x14ac:dyDescent="0.3">
      <c r="B47" s="400" t="s">
        <v>657</v>
      </c>
      <c r="C47" s="395"/>
      <c r="D47" s="395"/>
      <c r="E47" s="396"/>
      <c r="F47" s="474"/>
      <c r="G47" s="481"/>
      <c r="H47" s="398"/>
      <c r="I47" s="396"/>
      <c r="J47" s="396"/>
      <c r="K47" s="396"/>
      <c r="L47" s="481"/>
      <c r="M47" s="398"/>
      <c r="N47" s="397"/>
      <c r="O47" s="397"/>
    </row>
    <row r="48" spans="2:15" ht="15.6" x14ac:dyDescent="0.3">
      <c r="B48" s="400" t="s">
        <v>344</v>
      </c>
      <c r="C48" s="395"/>
      <c r="D48" s="395"/>
      <c r="E48" s="396"/>
      <c r="F48" s="474"/>
      <c r="G48" s="481"/>
      <c r="H48" s="398"/>
      <c r="I48" s="396"/>
      <c r="J48" s="396"/>
      <c r="K48" s="396"/>
      <c r="L48" s="481"/>
      <c r="M48" s="398"/>
      <c r="N48" s="397"/>
      <c r="O48" s="397"/>
    </row>
    <row r="49" spans="2:15" ht="15.6" x14ac:dyDescent="0.3">
      <c r="B49" s="400" t="s">
        <v>345</v>
      </c>
      <c r="C49" s="395"/>
      <c r="D49" s="395"/>
      <c r="E49" s="396"/>
      <c r="F49" s="474"/>
      <c r="G49" s="481"/>
      <c r="H49" s="398"/>
      <c r="I49" s="396"/>
      <c r="J49" s="396"/>
      <c r="K49" s="396"/>
      <c r="L49" s="481"/>
      <c r="M49" s="398"/>
      <c r="N49" s="397"/>
      <c r="O49" s="397"/>
    </row>
    <row r="50" spans="2:15" ht="15.6" x14ac:dyDescent="0.3">
      <c r="B50" s="400" t="s">
        <v>346</v>
      </c>
      <c r="C50" s="395"/>
      <c r="D50" s="395"/>
      <c r="E50" s="396"/>
      <c r="F50" s="474"/>
      <c r="G50" s="481"/>
      <c r="H50" s="398"/>
      <c r="I50" s="396"/>
      <c r="J50" s="396"/>
      <c r="K50" s="396"/>
      <c r="L50" s="481"/>
      <c r="M50" s="398"/>
      <c r="N50" s="397"/>
      <c r="O50" s="397"/>
    </row>
    <row r="51" spans="2:15" x14ac:dyDescent="0.25">
      <c r="B51" s="399" t="s">
        <v>347</v>
      </c>
      <c r="C51" s="395"/>
      <c r="D51" s="395"/>
      <c r="E51" s="396"/>
      <c r="F51" s="474"/>
      <c r="G51" s="481"/>
      <c r="H51" s="398"/>
      <c r="I51" s="396"/>
      <c r="J51" s="396"/>
      <c r="K51" s="396"/>
      <c r="L51" s="481"/>
      <c r="M51" s="398"/>
      <c r="N51" s="397"/>
      <c r="O51" s="397"/>
    </row>
    <row r="52" spans="2:15" x14ac:dyDescent="0.25">
      <c r="B52" s="399" t="s">
        <v>348</v>
      </c>
      <c r="C52" s="395"/>
      <c r="D52" s="395"/>
      <c r="E52" s="396"/>
      <c r="F52" s="474"/>
      <c r="G52" s="481"/>
      <c r="H52" s="398"/>
      <c r="I52" s="396"/>
      <c r="J52" s="396"/>
      <c r="K52" s="396"/>
      <c r="L52" s="481"/>
      <c r="M52" s="398"/>
      <c r="N52" s="397"/>
      <c r="O52" s="397"/>
    </row>
    <row r="53" spans="2:15" ht="15.6" x14ac:dyDescent="0.3">
      <c r="B53" s="400" t="s">
        <v>349</v>
      </c>
      <c r="C53" s="395"/>
      <c r="D53" s="395"/>
      <c r="E53" s="396"/>
      <c r="F53" s="474"/>
      <c r="G53" s="481"/>
      <c r="H53" s="398"/>
      <c r="I53" s="396"/>
      <c r="J53" s="396"/>
      <c r="K53" s="396"/>
      <c r="L53" s="481"/>
      <c r="M53" s="398"/>
      <c r="N53" s="397"/>
      <c r="O53" s="397"/>
    </row>
    <row r="54" spans="2:15" ht="15.6" x14ac:dyDescent="0.3">
      <c r="B54" s="400" t="s">
        <v>350</v>
      </c>
      <c r="C54" s="395"/>
      <c r="D54" s="395"/>
      <c r="E54" s="396"/>
      <c r="F54" s="474"/>
      <c r="G54" s="481"/>
      <c r="H54" s="398"/>
      <c r="I54" s="396"/>
      <c r="J54" s="396"/>
      <c r="K54" s="396"/>
      <c r="L54" s="481"/>
      <c r="M54" s="398"/>
      <c r="N54" s="397"/>
      <c r="O54" s="397"/>
    </row>
    <row r="55" spans="2:15" ht="15.6" x14ac:dyDescent="0.3">
      <c r="B55" s="400" t="s">
        <v>351</v>
      </c>
      <c r="C55" s="395"/>
      <c r="D55" s="395"/>
      <c r="E55" s="396"/>
      <c r="F55" s="474"/>
      <c r="G55" s="481"/>
      <c r="H55" s="398"/>
      <c r="I55" s="396"/>
      <c r="J55" s="396"/>
      <c r="K55" s="396"/>
      <c r="L55" s="481"/>
      <c r="M55" s="398"/>
      <c r="N55" s="397"/>
      <c r="O55" s="397"/>
    </row>
    <row r="56" spans="2:15" ht="15.6" x14ac:dyDescent="0.3">
      <c r="B56" s="400" t="s">
        <v>352</v>
      </c>
      <c r="C56" s="395"/>
      <c r="D56" s="395"/>
      <c r="E56" s="396"/>
      <c r="F56" s="474"/>
      <c r="G56" s="481"/>
      <c r="H56" s="398"/>
      <c r="I56" s="396"/>
      <c r="J56" s="396"/>
      <c r="K56" s="396"/>
      <c r="L56" s="481"/>
      <c r="M56" s="398"/>
      <c r="N56" s="397"/>
      <c r="O56" s="397"/>
    </row>
    <row r="57" spans="2:15" ht="15.6" x14ac:dyDescent="0.3">
      <c r="B57" s="400" t="s">
        <v>353</v>
      </c>
      <c r="C57" s="395"/>
      <c r="D57" s="395"/>
      <c r="E57" s="396"/>
      <c r="F57" s="474"/>
      <c r="G57" s="481"/>
      <c r="H57" s="398"/>
      <c r="I57" s="396"/>
      <c r="J57" s="396"/>
      <c r="K57" s="396"/>
      <c r="L57" s="481"/>
      <c r="M57" s="398"/>
      <c r="N57" s="397"/>
      <c r="O57" s="397"/>
    </row>
    <row r="58" spans="2:15" x14ac:dyDescent="0.25">
      <c r="B58" s="399" t="s">
        <v>658</v>
      </c>
      <c r="C58" s="395"/>
      <c r="D58" s="395"/>
      <c r="E58" s="396"/>
      <c r="F58" s="474"/>
      <c r="G58" s="481"/>
      <c r="H58" s="398"/>
      <c r="I58" s="396"/>
      <c r="J58" s="396"/>
      <c r="K58" s="396"/>
      <c r="L58" s="481"/>
      <c r="M58" s="398"/>
      <c r="N58" s="397"/>
      <c r="O58" s="397"/>
    </row>
    <row r="59" spans="2:15" x14ac:dyDescent="0.25">
      <c r="B59" s="399" t="s">
        <v>659</v>
      </c>
      <c r="C59" s="395"/>
      <c r="D59" s="395"/>
      <c r="E59" s="396"/>
      <c r="F59" s="474"/>
      <c r="G59" s="481"/>
      <c r="H59" s="398"/>
      <c r="I59" s="396"/>
      <c r="J59" s="396"/>
      <c r="K59" s="396"/>
      <c r="L59" s="481"/>
      <c r="M59" s="398"/>
      <c r="N59" s="397"/>
      <c r="O59" s="397"/>
    </row>
    <row r="60" spans="2:15" x14ac:dyDescent="0.25">
      <c r="B60" s="399" t="s">
        <v>660</v>
      </c>
      <c r="C60" s="395"/>
      <c r="D60" s="395"/>
      <c r="E60" s="396"/>
      <c r="F60" s="474"/>
      <c r="G60" s="481"/>
      <c r="H60" s="398"/>
      <c r="I60" s="396"/>
      <c r="J60" s="396"/>
      <c r="K60" s="396"/>
      <c r="L60" s="481"/>
      <c r="M60" s="398"/>
      <c r="N60" s="397"/>
      <c r="O60" s="397"/>
    </row>
    <row r="61" spans="2:15" x14ac:dyDescent="0.25">
      <c r="B61" s="399" t="s">
        <v>661</v>
      </c>
      <c r="C61" s="395"/>
      <c r="D61" s="395"/>
      <c r="E61" s="396"/>
      <c r="F61" s="474"/>
      <c r="G61" s="481"/>
      <c r="H61" s="398"/>
      <c r="I61" s="396"/>
      <c r="J61" s="396"/>
      <c r="K61" s="396"/>
      <c r="L61" s="481"/>
      <c r="M61" s="398"/>
      <c r="N61" s="397"/>
      <c r="O61" s="397"/>
    </row>
    <row r="62" spans="2:15" x14ac:dyDescent="0.25">
      <c r="B62" s="399" t="s">
        <v>662</v>
      </c>
      <c r="C62" s="395"/>
      <c r="D62" s="395"/>
      <c r="E62" s="396"/>
      <c r="F62" s="474"/>
      <c r="G62" s="481"/>
      <c r="H62" s="398"/>
      <c r="I62" s="396"/>
      <c r="J62" s="396"/>
      <c r="K62" s="396"/>
      <c r="L62" s="481"/>
      <c r="M62" s="398"/>
      <c r="N62" s="397"/>
      <c r="O62" s="397"/>
    </row>
    <row r="63" spans="2:15" x14ac:dyDescent="0.25">
      <c r="B63" s="399" t="s">
        <v>663</v>
      </c>
      <c r="C63" s="395"/>
      <c r="D63" s="395"/>
      <c r="E63" s="396"/>
      <c r="F63" s="474"/>
      <c r="G63" s="481"/>
      <c r="H63" s="398"/>
      <c r="I63" s="396"/>
      <c r="J63" s="396"/>
      <c r="K63" s="396"/>
      <c r="L63" s="481"/>
      <c r="M63" s="398"/>
      <c r="N63" s="397"/>
      <c r="O63" s="397"/>
    </row>
    <row r="64" spans="2:15" x14ac:dyDescent="0.25">
      <c r="B64" s="399" t="s">
        <v>664</v>
      </c>
      <c r="C64" s="395"/>
      <c r="D64" s="395"/>
      <c r="E64" s="396"/>
      <c r="F64" s="474"/>
      <c r="G64" s="481"/>
      <c r="H64" s="398"/>
      <c r="I64" s="396"/>
      <c r="J64" s="396"/>
      <c r="K64" s="396"/>
      <c r="L64" s="481"/>
      <c r="M64" s="398"/>
      <c r="N64" s="397"/>
      <c r="O64" s="397"/>
    </row>
    <row r="65" spans="2:15" x14ac:dyDescent="0.25">
      <c r="B65" s="399" t="s">
        <v>665</v>
      </c>
      <c r="C65" s="395"/>
      <c r="D65" s="395"/>
      <c r="E65" s="396"/>
      <c r="F65" s="474"/>
      <c r="G65" s="481"/>
      <c r="H65" s="398"/>
      <c r="I65" s="396"/>
      <c r="J65" s="396"/>
      <c r="K65" s="396"/>
      <c r="L65" s="481"/>
      <c r="M65" s="398"/>
      <c r="N65" s="397"/>
      <c r="O65" s="397"/>
    </row>
    <row r="66" spans="2:15" ht="30" x14ac:dyDescent="0.25">
      <c r="B66" s="399" t="s">
        <v>666</v>
      </c>
      <c r="C66" s="395"/>
      <c r="D66" s="395"/>
      <c r="E66" s="396"/>
      <c r="F66" s="474"/>
      <c r="G66" s="481"/>
      <c r="H66" s="398"/>
      <c r="I66" s="396"/>
      <c r="J66" s="396"/>
      <c r="K66" s="396"/>
      <c r="L66" s="481"/>
      <c r="M66" s="398"/>
      <c r="N66" s="397"/>
      <c r="O66" s="397"/>
    </row>
    <row r="67" spans="2:15" x14ac:dyDescent="0.25">
      <c r="B67" s="399" t="s">
        <v>667</v>
      </c>
      <c r="C67" s="395"/>
      <c r="D67" s="395"/>
      <c r="E67" s="396"/>
      <c r="F67" s="474"/>
      <c r="G67" s="481"/>
      <c r="H67" s="398"/>
      <c r="I67" s="396"/>
      <c r="J67" s="396"/>
      <c r="K67" s="396"/>
      <c r="L67" s="481"/>
      <c r="M67" s="398"/>
      <c r="N67" s="397"/>
      <c r="O67" s="397"/>
    </row>
    <row r="68" spans="2:15" x14ac:dyDescent="0.25">
      <c r="B68" s="399" t="s">
        <v>668</v>
      </c>
      <c r="C68" s="395"/>
      <c r="D68" s="395"/>
      <c r="E68" s="396"/>
      <c r="F68" s="474"/>
      <c r="G68" s="481"/>
      <c r="H68" s="398"/>
      <c r="I68" s="396"/>
      <c r="J68" s="396"/>
      <c r="K68" s="396"/>
      <c r="L68" s="481"/>
      <c r="M68" s="398"/>
      <c r="N68" s="397"/>
      <c r="O68" s="397"/>
    </row>
    <row r="69" spans="2:15" x14ac:dyDescent="0.25">
      <c r="B69" s="1040" t="s">
        <v>669</v>
      </c>
      <c r="C69" s="395"/>
      <c r="D69" s="395"/>
      <c r="E69" s="396"/>
      <c r="F69" s="474"/>
      <c r="G69" s="481"/>
      <c r="H69" s="398"/>
      <c r="I69" s="396"/>
      <c r="J69" s="396"/>
      <c r="K69" s="396"/>
      <c r="L69" s="481"/>
      <c r="M69" s="398"/>
      <c r="N69" s="397"/>
      <c r="O69" s="397"/>
    </row>
    <row r="70" spans="2:15" x14ac:dyDescent="0.25">
      <c r="B70" s="1040" t="s">
        <v>670</v>
      </c>
      <c r="C70" s="395"/>
      <c r="D70" s="395"/>
      <c r="E70" s="396"/>
      <c r="F70" s="474"/>
      <c r="G70" s="481"/>
      <c r="H70" s="398"/>
      <c r="I70" s="396"/>
      <c r="J70" s="396"/>
      <c r="K70" s="396"/>
      <c r="L70" s="481"/>
      <c r="M70" s="398"/>
      <c r="N70" s="397"/>
      <c r="O70" s="397"/>
    </row>
    <row r="71" spans="2:15" ht="15.6" x14ac:dyDescent="0.3">
      <c r="B71" s="1041" t="s">
        <v>354</v>
      </c>
      <c r="C71" s="395"/>
      <c r="D71" s="395"/>
      <c r="E71" s="396"/>
      <c r="F71" s="474"/>
      <c r="G71" s="481"/>
      <c r="H71" s="398"/>
      <c r="I71" s="396"/>
      <c r="J71" s="396"/>
      <c r="K71" s="396"/>
      <c r="L71" s="481"/>
      <c r="M71" s="398"/>
      <c r="N71" s="397"/>
      <c r="O71" s="397"/>
    </row>
    <row r="72" spans="2:15" ht="15.6" x14ac:dyDescent="0.3">
      <c r="B72" s="1041" t="s">
        <v>355</v>
      </c>
      <c r="C72" s="395"/>
      <c r="D72" s="395"/>
      <c r="E72" s="396"/>
      <c r="F72" s="474"/>
      <c r="G72" s="481"/>
      <c r="H72" s="398"/>
      <c r="I72" s="396"/>
      <c r="J72" s="396"/>
      <c r="K72" s="396"/>
      <c r="L72" s="481"/>
      <c r="M72" s="398"/>
      <c r="N72" s="397"/>
      <c r="O72" s="397"/>
    </row>
    <row r="73" spans="2:15" ht="31.2" x14ac:dyDescent="0.25">
      <c r="B73" s="1042" t="s">
        <v>356</v>
      </c>
      <c r="C73" s="395"/>
      <c r="D73" s="395"/>
      <c r="E73" s="396"/>
      <c r="F73" s="474"/>
      <c r="G73" s="481"/>
      <c r="H73" s="398"/>
      <c r="I73" s="396"/>
      <c r="J73" s="396"/>
      <c r="K73" s="396"/>
      <c r="L73" s="481"/>
      <c r="M73" s="398"/>
      <c r="N73" s="397"/>
      <c r="O73" s="397"/>
    </row>
    <row r="74" spans="2:15" x14ac:dyDescent="0.25">
      <c r="B74" s="1040" t="s">
        <v>357</v>
      </c>
      <c r="C74" s="395"/>
      <c r="D74" s="395"/>
      <c r="E74" s="396"/>
      <c r="F74" s="474"/>
      <c r="G74" s="481"/>
      <c r="H74" s="398"/>
      <c r="I74" s="396"/>
      <c r="J74" s="396"/>
      <c r="K74" s="396"/>
      <c r="L74" s="481"/>
      <c r="M74" s="398"/>
      <c r="N74" s="397"/>
      <c r="O74" s="397"/>
    </row>
    <row r="75" spans="2:15" x14ac:dyDescent="0.25">
      <c r="B75" s="1040" t="s">
        <v>358</v>
      </c>
      <c r="C75" s="395"/>
      <c r="D75" s="395"/>
      <c r="E75" s="396"/>
      <c r="F75" s="474"/>
      <c r="G75" s="481"/>
      <c r="H75" s="398"/>
      <c r="I75" s="396"/>
      <c r="J75" s="396"/>
      <c r="K75" s="396"/>
      <c r="L75" s="481"/>
      <c r="M75" s="398"/>
      <c r="N75" s="397"/>
      <c r="O75" s="397"/>
    </row>
    <row r="76" spans="2:15" ht="31.2" x14ac:dyDescent="0.25">
      <c r="B76" s="1042" t="s">
        <v>359</v>
      </c>
      <c r="C76" s="395"/>
      <c r="D76" s="395"/>
      <c r="E76" s="396"/>
      <c r="F76" s="474"/>
      <c r="G76" s="481"/>
      <c r="H76" s="398"/>
      <c r="I76" s="396"/>
      <c r="J76" s="396"/>
      <c r="K76" s="396"/>
      <c r="L76" s="481"/>
      <c r="M76" s="398"/>
      <c r="N76" s="397"/>
      <c r="O76" s="397"/>
    </row>
    <row r="77" spans="2:15" ht="32.25" customHeight="1" x14ac:dyDescent="0.25">
      <c r="B77" s="401" t="s">
        <v>360</v>
      </c>
      <c r="C77" s="395"/>
      <c r="D77" s="395"/>
      <c r="E77" s="396"/>
      <c r="F77" s="474"/>
      <c r="G77" s="481"/>
      <c r="H77" s="398"/>
      <c r="I77" s="396"/>
      <c r="J77" s="396"/>
      <c r="K77" s="396"/>
      <c r="L77" s="481"/>
      <c r="M77" s="398"/>
      <c r="N77" s="397"/>
      <c r="O77" s="397"/>
    </row>
    <row r="78" spans="2:15" ht="15.6" x14ac:dyDescent="0.25">
      <c r="B78" s="401" t="s">
        <v>361</v>
      </c>
      <c r="C78" s="395"/>
      <c r="D78" s="395"/>
      <c r="E78" s="396"/>
      <c r="F78" s="474"/>
      <c r="G78" s="481"/>
      <c r="H78" s="398"/>
      <c r="I78" s="396"/>
      <c r="J78" s="396"/>
      <c r="K78" s="396"/>
      <c r="L78" s="481"/>
      <c r="M78" s="398"/>
      <c r="N78" s="397"/>
      <c r="O78" s="397"/>
    </row>
    <row r="79" spans="2:15" ht="16.5" customHeight="1" x14ac:dyDescent="0.25">
      <c r="B79" s="402" t="s">
        <v>362</v>
      </c>
      <c r="C79" s="395"/>
      <c r="D79" s="395"/>
      <c r="E79" s="396"/>
      <c r="F79" s="474"/>
      <c r="G79" s="481"/>
      <c r="H79" s="398"/>
      <c r="I79" s="396"/>
      <c r="J79" s="396"/>
      <c r="K79" s="396"/>
      <c r="L79" s="481"/>
      <c r="M79" s="398"/>
      <c r="N79" s="397"/>
      <c r="O79" s="397"/>
    </row>
    <row r="80" spans="2:15" ht="30" x14ac:dyDescent="0.25">
      <c r="B80" s="402" t="s">
        <v>363</v>
      </c>
      <c r="C80" s="395"/>
      <c r="D80" s="395"/>
      <c r="E80" s="396"/>
      <c r="F80" s="474"/>
      <c r="G80" s="481"/>
      <c r="H80" s="398"/>
      <c r="I80" s="396"/>
      <c r="J80" s="396"/>
      <c r="K80" s="396"/>
      <c r="L80" s="481"/>
      <c r="M80" s="398"/>
      <c r="N80" s="397"/>
      <c r="O80" s="397"/>
    </row>
    <row r="81" spans="2:15" ht="30" x14ac:dyDescent="0.25">
      <c r="B81" s="402" t="s">
        <v>364</v>
      </c>
      <c r="C81" s="395"/>
      <c r="D81" s="395"/>
      <c r="E81" s="396"/>
      <c r="F81" s="474"/>
      <c r="G81" s="481"/>
      <c r="H81" s="398"/>
      <c r="I81" s="396"/>
      <c r="J81" s="396"/>
      <c r="K81" s="396"/>
      <c r="L81" s="481"/>
      <c r="M81" s="398"/>
      <c r="N81" s="397"/>
      <c r="O81" s="397"/>
    </row>
    <row r="82" spans="2:15" x14ac:dyDescent="0.25">
      <c r="B82" s="402" t="s">
        <v>365</v>
      </c>
      <c r="C82" s="395"/>
      <c r="D82" s="395"/>
      <c r="E82" s="396"/>
      <c r="F82" s="474"/>
      <c r="G82" s="481"/>
      <c r="H82" s="398"/>
      <c r="I82" s="396"/>
      <c r="J82" s="396"/>
      <c r="K82" s="396"/>
      <c r="L82" s="481"/>
      <c r="M82" s="398"/>
      <c r="N82" s="397"/>
      <c r="O82" s="397"/>
    </row>
    <row r="83" spans="2:15" ht="15.6" x14ac:dyDescent="0.3">
      <c r="B83" s="400" t="s">
        <v>366</v>
      </c>
      <c r="C83" s="395"/>
      <c r="D83" s="395"/>
      <c r="E83" s="396"/>
      <c r="F83" s="474"/>
      <c r="G83" s="481"/>
      <c r="H83" s="398"/>
      <c r="I83" s="396"/>
      <c r="J83" s="396"/>
      <c r="K83" s="396"/>
      <c r="L83" s="481"/>
      <c r="M83" s="398"/>
      <c r="N83" s="397"/>
      <c r="O83" s="397"/>
    </row>
    <row r="84" spans="2:15" ht="15.6" x14ac:dyDescent="0.3">
      <c r="B84" s="400" t="s">
        <v>367</v>
      </c>
      <c r="C84" s="403"/>
      <c r="D84" s="403"/>
      <c r="E84" s="404"/>
      <c r="F84" s="475"/>
      <c r="G84" s="482"/>
      <c r="H84" s="406"/>
      <c r="I84" s="404"/>
      <c r="J84" s="404"/>
      <c r="K84" s="404"/>
      <c r="L84" s="482"/>
      <c r="M84" s="406"/>
      <c r="N84" s="405"/>
      <c r="O84" s="405"/>
    </row>
    <row r="85" spans="2:15" ht="15.6" x14ac:dyDescent="0.3">
      <c r="B85" s="400" t="s">
        <v>368</v>
      </c>
      <c r="C85" s="403"/>
      <c r="D85" s="403"/>
      <c r="E85" s="404"/>
      <c r="F85" s="475"/>
      <c r="G85" s="482"/>
      <c r="H85" s="406"/>
      <c r="I85" s="404"/>
      <c r="J85" s="404"/>
      <c r="K85" s="404"/>
      <c r="L85" s="482"/>
      <c r="M85" s="406"/>
      <c r="N85" s="405"/>
      <c r="O85" s="405"/>
    </row>
    <row r="86" spans="2:15" ht="15.6" x14ac:dyDescent="0.3">
      <c r="B86" s="407" t="s">
        <v>369</v>
      </c>
      <c r="C86" s="403"/>
      <c r="D86" s="403"/>
      <c r="E86" s="404"/>
      <c r="F86" s="475"/>
      <c r="G86" s="482"/>
      <c r="H86" s="406"/>
      <c r="I86" s="404"/>
      <c r="J86" s="404"/>
      <c r="K86" s="404"/>
      <c r="L86" s="482"/>
      <c r="M86" s="406"/>
      <c r="N86" s="405"/>
      <c r="O86" s="405"/>
    </row>
    <row r="87" spans="2:15" ht="15.6" x14ac:dyDescent="0.3">
      <c r="B87" s="400" t="s">
        <v>370</v>
      </c>
      <c r="C87" s="408"/>
      <c r="D87" s="717"/>
      <c r="E87" s="398"/>
      <c r="F87" s="474"/>
      <c r="G87" s="481"/>
      <c r="H87" s="398"/>
      <c r="I87" s="396"/>
      <c r="J87" s="396"/>
      <c r="K87" s="396"/>
      <c r="L87" s="481"/>
      <c r="M87" s="398"/>
      <c r="N87" s="397"/>
      <c r="O87" s="397"/>
    </row>
    <row r="88" spans="2:15" x14ac:dyDescent="0.25">
      <c r="B88" s="409" t="s">
        <v>371</v>
      </c>
      <c r="C88" s="410"/>
      <c r="D88" s="718"/>
      <c r="E88" s="411"/>
      <c r="F88" s="476"/>
      <c r="G88" s="483"/>
      <c r="H88" s="413"/>
      <c r="I88" s="411"/>
      <c r="J88" s="411"/>
      <c r="K88" s="411"/>
      <c r="L88" s="483"/>
      <c r="M88" s="413"/>
      <c r="N88" s="412"/>
      <c r="O88" s="412"/>
    </row>
    <row r="89" spans="2:15" x14ac:dyDescent="0.25">
      <c r="B89" s="399" t="s">
        <v>372</v>
      </c>
      <c r="C89" s="408"/>
      <c r="D89" s="395"/>
      <c r="E89" s="396"/>
      <c r="F89" s="474"/>
      <c r="G89" s="481"/>
      <c r="H89" s="398"/>
      <c r="I89" s="396"/>
      <c r="J89" s="396"/>
      <c r="K89" s="396"/>
      <c r="L89" s="481"/>
      <c r="M89" s="398"/>
      <c r="N89" s="397"/>
      <c r="O89" s="397"/>
    </row>
    <row r="90" spans="2:15" ht="30" x14ac:dyDescent="0.25">
      <c r="B90" s="399" t="s">
        <v>373</v>
      </c>
      <c r="C90" s="408"/>
      <c r="D90" s="395"/>
      <c r="E90" s="396"/>
      <c r="F90" s="474"/>
      <c r="G90" s="481"/>
      <c r="H90" s="398"/>
      <c r="I90" s="396"/>
      <c r="J90" s="396"/>
      <c r="K90" s="396"/>
      <c r="L90" s="481"/>
      <c r="M90" s="398"/>
      <c r="N90" s="397"/>
      <c r="O90" s="397"/>
    </row>
    <row r="91" spans="2:15" x14ac:dyDescent="0.25">
      <c r="B91" s="399" t="s">
        <v>374</v>
      </c>
      <c r="C91" s="408"/>
      <c r="D91" s="395"/>
      <c r="E91" s="396"/>
      <c r="F91" s="474"/>
      <c r="G91" s="481"/>
      <c r="H91" s="398"/>
      <c r="I91" s="396"/>
      <c r="J91" s="396"/>
      <c r="K91" s="396"/>
      <c r="L91" s="481"/>
      <c r="M91" s="398"/>
      <c r="N91" s="397"/>
      <c r="O91" s="397"/>
    </row>
    <row r="92" spans="2:15" ht="30" x14ac:dyDescent="0.25">
      <c r="B92" s="399" t="s">
        <v>375</v>
      </c>
      <c r="C92" s="408"/>
      <c r="D92" s="395"/>
      <c r="E92" s="396"/>
      <c r="F92" s="474"/>
      <c r="G92" s="481"/>
      <c r="H92" s="398"/>
      <c r="I92" s="396"/>
      <c r="J92" s="396"/>
      <c r="K92" s="396"/>
      <c r="L92" s="481"/>
      <c r="M92" s="398"/>
      <c r="N92" s="397"/>
      <c r="O92" s="397"/>
    </row>
    <row r="93" spans="2:15" x14ac:dyDescent="0.25">
      <c r="B93" s="399" t="s">
        <v>376</v>
      </c>
      <c r="C93" s="408"/>
      <c r="D93" s="395"/>
      <c r="E93" s="396"/>
      <c r="F93" s="474"/>
      <c r="G93" s="481"/>
      <c r="H93" s="398"/>
      <c r="I93" s="396"/>
      <c r="J93" s="396"/>
      <c r="K93" s="396"/>
      <c r="L93" s="481"/>
      <c r="M93" s="398"/>
      <c r="N93" s="397"/>
      <c r="O93" s="397"/>
    </row>
    <row r="94" spans="2:15" x14ac:dyDescent="0.25">
      <c r="B94" s="399" t="s">
        <v>377</v>
      </c>
      <c r="C94" s="408"/>
      <c r="D94" s="395"/>
      <c r="E94" s="396"/>
      <c r="F94" s="474"/>
      <c r="G94" s="481"/>
      <c r="H94" s="398"/>
      <c r="I94" s="396"/>
      <c r="J94" s="396"/>
      <c r="K94" s="396"/>
      <c r="L94" s="481"/>
      <c r="M94" s="398"/>
      <c r="N94" s="397"/>
      <c r="O94" s="397"/>
    </row>
    <row r="95" spans="2:15" ht="15.6" x14ac:dyDescent="0.3">
      <c r="B95" s="400" t="s">
        <v>378</v>
      </c>
      <c r="C95" s="408"/>
      <c r="D95" s="395"/>
      <c r="E95" s="396"/>
      <c r="F95" s="474"/>
      <c r="G95" s="481"/>
      <c r="H95" s="398"/>
      <c r="I95" s="396"/>
      <c r="J95" s="396"/>
      <c r="K95" s="396"/>
      <c r="L95" s="481"/>
      <c r="M95" s="398"/>
      <c r="N95" s="397"/>
      <c r="O95" s="397"/>
    </row>
    <row r="96" spans="2:15" ht="15.6" x14ac:dyDescent="0.3">
      <c r="B96" s="400" t="s">
        <v>379</v>
      </c>
      <c r="C96" s="408"/>
      <c r="D96" s="395"/>
      <c r="E96" s="396"/>
      <c r="F96" s="474"/>
      <c r="G96" s="481"/>
      <c r="H96" s="398"/>
      <c r="I96" s="396"/>
      <c r="J96" s="396"/>
      <c r="K96" s="396"/>
      <c r="L96" s="481"/>
      <c r="M96" s="398"/>
      <c r="N96" s="397"/>
      <c r="O96" s="397"/>
    </row>
    <row r="97" spans="2:34" ht="17.25" customHeight="1" x14ac:dyDescent="0.25">
      <c r="B97" s="399" t="s">
        <v>380</v>
      </c>
      <c r="C97" s="408"/>
      <c r="D97" s="395"/>
      <c r="E97" s="396"/>
      <c r="F97" s="474"/>
      <c r="G97" s="481"/>
      <c r="H97" s="398"/>
      <c r="I97" s="396"/>
      <c r="J97" s="396"/>
      <c r="K97" s="396"/>
      <c r="L97" s="481"/>
      <c r="M97" s="398"/>
      <c r="N97" s="397"/>
      <c r="O97" s="397"/>
    </row>
    <row r="98" spans="2:34" x14ac:dyDescent="0.25">
      <c r="B98" s="399" t="s">
        <v>381</v>
      </c>
      <c r="C98" s="408"/>
      <c r="D98" s="395"/>
      <c r="E98" s="396"/>
      <c r="F98" s="474"/>
      <c r="G98" s="481"/>
      <c r="H98" s="398"/>
      <c r="I98" s="396"/>
      <c r="J98" s="396"/>
      <c r="K98" s="396"/>
      <c r="L98" s="481"/>
      <c r="M98" s="398"/>
      <c r="N98" s="397"/>
      <c r="O98" s="397"/>
    </row>
    <row r="99" spans="2:34" ht="15.6" x14ac:dyDescent="0.3">
      <c r="B99" s="400" t="s">
        <v>382</v>
      </c>
      <c r="C99" s="408"/>
      <c r="D99" s="395"/>
      <c r="E99" s="396"/>
      <c r="F99" s="474"/>
      <c r="G99" s="481"/>
      <c r="H99" s="398"/>
      <c r="I99" s="396"/>
      <c r="J99" s="396"/>
      <c r="K99" s="396"/>
      <c r="L99" s="481"/>
      <c r="M99" s="398"/>
      <c r="N99" s="397"/>
      <c r="O99" s="397"/>
    </row>
    <row r="100" spans="2:34" ht="15.6" x14ac:dyDescent="0.3">
      <c r="B100" s="400" t="s">
        <v>383</v>
      </c>
      <c r="C100" s="408"/>
      <c r="D100" s="395"/>
      <c r="E100" s="396"/>
      <c r="F100" s="474"/>
      <c r="G100" s="481"/>
      <c r="H100" s="398"/>
      <c r="I100" s="396"/>
      <c r="J100" s="396"/>
      <c r="K100" s="396"/>
      <c r="L100" s="481"/>
      <c r="M100" s="398"/>
      <c r="N100" s="397"/>
      <c r="O100" s="397"/>
    </row>
    <row r="101" spans="2:34" ht="15.6" x14ac:dyDescent="0.3">
      <c r="B101" s="400" t="s">
        <v>384</v>
      </c>
      <c r="C101" s="408"/>
      <c r="D101" s="395"/>
      <c r="E101" s="396"/>
      <c r="F101" s="474"/>
      <c r="G101" s="481"/>
      <c r="H101" s="398"/>
      <c r="I101" s="396"/>
      <c r="J101" s="396"/>
      <c r="K101" s="396"/>
      <c r="L101" s="481"/>
      <c r="M101" s="398"/>
      <c r="N101" s="397"/>
      <c r="O101" s="397"/>
    </row>
    <row r="102" spans="2:34" ht="15.6" x14ac:dyDescent="0.3">
      <c r="B102" s="400" t="s">
        <v>385</v>
      </c>
      <c r="C102" s="408"/>
      <c r="D102" s="395"/>
      <c r="E102" s="396"/>
      <c r="F102" s="474"/>
      <c r="G102" s="481"/>
      <c r="H102" s="398"/>
      <c r="I102" s="396"/>
      <c r="J102" s="396"/>
      <c r="K102" s="396"/>
      <c r="L102" s="481"/>
      <c r="M102" s="398"/>
      <c r="N102" s="397"/>
      <c r="O102" s="397"/>
    </row>
    <row r="103" spans="2:34" ht="31.2" x14ac:dyDescent="0.3">
      <c r="B103" s="400" t="s">
        <v>386</v>
      </c>
      <c r="C103" s="408"/>
      <c r="D103" s="395"/>
      <c r="E103" s="396"/>
      <c r="F103" s="474"/>
      <c r="G103" s="481"/>
      <c r="H103" s="398"/>
      <c r="I103" s="396"/>
      <c r="J103" s="396"/>
      <c r="K103" s="396"/>
      <c r="L103" s="481"/>
      <c r="M103" s="398"/>
      <c r="N103" s="397"/>
      <c r="O103" s="397"/>
    </row>
    <row r="104" spans="2:34" ht="31.2" x14ac:dyDescent="0.3">
      <c r="B104" s="400" t="s">
        <v>387</v>
      </c>
      <c r="C104" s="408"/>
      <c r="D104" s="395"/>
      <c r="E104" s="396"/>
      <c r="F104" s="474"/>
      <c r="G104" s="481"/>
      <c r="H104" s="398"/>
      <c r="I104" s="396"/>
      <c r="J104" s="396"/>
      <c r="K104" s="396"/>
      <c r="L104" s="481"/>
      <c r="M104" s="398"/>
      <c r="N104" s="397"/>
      <c r="O104" s="397"/>
    </row>
    <row r="105" spans="2:34" s="415" customFormat="1" x14ac:dyDescent="0.25">
      <c r="B105" s="399" t="s">
        <v>388</v>
      </c>
      <c r="C105" s="395"/>
      <c r="D105" s="395"/>
      <c r="E105" s="395"/>
      <c r="F105" s="721"/>
      <c r="G105" s="722"/>
      <c r="H105" s="717"/>
      <c r="I105" s="395"/>
      <c r="J105" s="395"/>
      <c r="K105" s="395"/>
      <c r="L105" s="722"/>
      <c r="M105" s="717"/>
      <c r="N105" s="395"/>
      <c r="O105" s="408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  <c r="AH105" s="414"/>
    </row>
    <row r="106" spans="2:34" s="415" customFormat="1" x14ac:dyDescent="0.25">
      <c r="B106" s="399" t="s">
        <v>389</v>
      </c>
      <c r="C106" s="395"/>
      <c r="D106" s="395"/>
      <c r="E106" s="395"/>
      <c r="F106" s="721"/>
      <c r="G106" s="722"/>
      <c r="H106" s="717"/>
      <c r="I106" s="395"/>
      <c r="J106" s="395"/>
      <c r="K106" s="395"/>
      <c r="L106" s="722"/>
      <c r="M106" s="717"/>
      <c r="N106" s="395"/>
      <c r="O106" s="408"/>
      <c r="P106" s="414"/>
      <c r="Q106" s="414"/>
      <c r="R106" s="414"/>
      <c r="S106" s="414"/>
      <c r="T106" s="414"/>
      <c r="U106" s="414"/>
      <c r="V106" s="414"/>
      <c r="W106" s="414"/>
      <c r="X106" s="414"/>
      <c r="Y106" s="414"/>
      <c r="Z106" s="414"/>
      <c r="AA106" s="414"/>
      <c r="AB106" s="414"/>
      <c r="AC106" s="414"/>
      <c r="AD106" s="414"/>
      <c r="AE106" s="414"/>
      <c r="AF106" s="414"/>
      <c r="AG106" s="414"/>
      <c r="AH106" s="414"/>
    </row>
    <row r="107" spans="2:34" s="415" customFormat="1" ht="30" x14ac:dyDescent="0.25">
      <c r="B107" s="399" t="s">
        <v>390</v>
      </c>
      <c r="C107" s="395"/>
      <c r="D107" s="395"/>
      <c r="E107" s="395"/>
      <c r="F107" s="721"/>
      <c r="G107" s="722"/>
      <c r="H107" s="717"/>
      <c r="I107" s="395"/>
      <c r="J107" s="395"/>
      <c r="K107" s="395"/>
      <c r="L107" s="722"/>
      <c r="M107" s="717"/>
      <c r="N107" s="395"/>
      <c r="O107" s="408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414"/>
    </row>
    <row r="108" spans="2:34" s="415" customFormat="1" ht="30" x14ac:dyDescent="0.25">
      <c r="B108" s="399" t="s">
        <v>391</v>
      </c>
      <c r="C108" s="395"/>
      <c r="D108" s="395"/>
      <c r="E108" s="395"/>
      <c r="F108" s="721"/>
      <c r="G108" s="722"/>
      <c r="H108" s="717"/>
      <c r="I108" s="395"/>
      <c r="J108" s="395"/>
      <c r="K108" s="395"/>
      <c r="L108" s="722"/>
      <c r="M108" s="717"/>
      <c r="N108" s="395"/>
      <c r="O108" s="408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  <c r="AA108" s="414"/>
      <c r="AB108" s="414"/>
      <c r="AC108" s="414"/>
      <c r="AD108" s="414"/>
      <c r="AE108" s="414"/>
      <c r="AF108" s="414"/>
      <c r="AG108" s="414"/>
      <c r="AH108" s="414"/>
    </row>
    <row r="109" spans="2:34" s="415" customFormat="1" ht="30" x14ac:dyDescent="0.25">
      <c r="B109" s="399" t="s">
        <v>392</v>
      </c>
      <c r="C109" s="395"/>
      <c r="D109" s="395"/>
      <c r="E109" s="395"/>
      <c r="F109" s="721"/>
      <c r="G109" s="722"/>
      <c r="H109" s="717"/>
      <c r="I109" s="395"/>
      <c r="J109" s="395"/>
      <c r="K109" s="395"/>
      <c r="L109" s="722"/>
      <c r="M109" s="717"/>
      <c r="N109" s="395"/>
      <c r="O109" s="408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A109" s="414"/>
      <c r="AB109" s="414"/>
      <c r="AC109" s="414"/>
      <c r="AD109" s="414"/>
      <c r="AE109" s="414"/>
      <c r="AF109" s="414"/>
      <c r="AG109" s="414"/>
      <c r="AH109" s="414"/>
    </row>
    <row r="110" spans="2:34" s="415" customFormat="1" ht="30" x14ac:dyDescent="0.25">
      <c r="B110" s="399" t="s">
        <v>393</v>
      </c>
      <c r="C110" s="395"/>
      <c r="D110" s="395"/>
      <c r="E110" s="395"/>
      <c r="F110" s="721"/>
      <c r="G110" s="722"/>
      <c r="H110" s="717"/>
      <c r="I110" s="395"/>
      <c r="J110" s="395"/>
      <c r="K110" s="395"/>
      <c r="L110" s="722"/>
      <c r="M110" s="717"/>
      <c r="N110" s="395"/>
      <c r="O110" s="408"/>
      <c r="P110" s="414"/>
      <c r="Q110" s="414"/>
      <c r="R110" s="414"/>
      <c r="S110" s="414"/>
      <c r="T110" s="414"/>
      <c r="U110" s="414"/>
      <c r="V110" s="414"/>
      <c r="W110" s="414"/>
      <c r="X110" s="414"/>
      <c r="Y110" s="414"/>
      <c r="Z110" s="414"/>
      <c r="AA110" s="414"/>
      <c r="AB110" s="414"/>
      <c r="AC110" s="414"/>
      <c r="AD110" s="414"/>
      <c r="AE110" s="414"/>
      <c r="AF110" s="414"/>
      <c r="AG110" s="414"/>
      <c r="AH110" s="414"/>
    </row>
    <row r="111" spans="2:34" ht="31.2" x14ac:dyDescent="0.3">
      <c r="B111" s="400" t="s">
        <v>394</v>
      </c>
      <c r="C111" s="408"/>
      <c r="D111" s="395"/>
      <c r="E111" s="396"/>
      <c r="F111" s="474"/>
      <c r="G111" s="481"/>
      <c r="H111" s="398"/>
      <c r="I111" s="396"/>
      <c r="J111" s="396"/>
      <c r="K111" s="396"/>
      <c r="L111" s="481"/>
      <c r="M111" s="398"/>
      <c r="N111" s="397"/>
      <c r="O111" s="397"/>
    </row>
    <row r="112" spans="2:34" s="415" customFormat="1" x14ac:dyDescent="0.25">
      <c r="B112" s="399" t="s">
        <v>395</v>
      </c>
      <c r="C112" s="395"/>
      <c r="D112" s="395"/>
      <c r="E112" s="395"/>
      <c r="F112" s="721"/>
      <c r="G112" s="722"/>
      <c r="H112" s="717"/>
      <c r="I112" s="395"/>
      <c r="J112" s="395"/>
      <c r="K112" s="395"/>
      <c r="L112" s="722"/>
      <c r="M112" s="717"/>
      <c r="N112" s="395"/>
      <c r="O112" s="408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4"/>
      <c r="AH112" s="414"/>
    </row>
    <row r="113" spans="2:34" s="415" customFormat="1" ht="30" x14ac:dyDescent="0.25">
      <c r="B113" s="399" t="s">
        <v>396</v>
      </c>
      <c r="C113" s="395"/>
      <c r="D113" s="395"/>
      <c r="E113" s="395"/>
      <c r="F113" s="721"/>
      <c r="G113" s="722"/>
      <c r="H113" s="717"/>
      <c r="I113" s="395"/>
      <c r="J113" s="395"/>
      <c r="K113" s="395"/>
      <c r="L113" s="722"/>
      <c r="M113" s="717"/>
      <c r="N113" s="395"/>
      <c r="O113" s="408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  <c r="AG113" s="414"/>
      <c r="AH113" s="414"/>
    </row>
    <row r="114" spans="2:34" s="416" customFormat="1" ht="30" x14ac:dyDescent="0.25">
      <c r="B114" s="399" t="s">
        <v>397</v>
      </c>
      <c r="C114" s="395"/>
      <c r="D114" s="395"/>
      <c r="E114" s="395"/>
      <c r="F114" s="721"/>
      <c r="G114" s="722"/>
      <c r="H114" s="717"/>
      <c r="I114" s="395"/>
      <c r="J114" s="395"/>
      <c r="K114" s="395"/>
      <c r="L114" s="722"/>
      <c r="M114" s="717"/>
      <c r="N114" s="395"/>
      <c r="O114" s="408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  <c r="AA114" s="414"/>
      <c r="AB114" s="414"/>
      <c r="AC114" s="414"/>
      <c r="AD114" s="414"/>
      <c r="AE114" s="414"/>
      <c r="AF114" s="414"/>
      <c r="AG114" s="414"/>
      <c r="AH114" s="414"/>
    </row>
    <row r="115" spans="2:34" s="416" customFormat="1" ht="30" x14ac:dyDescent="0.25">
      <c r="B115" s="399" t="s">
        <v>398</v>
      </c>
      <c r="C115" s="395"/>
      <c r="D115" s="395"/>
      <c r="E115" s="395"/>
      <c r="F115" s="721"/>
      <c r="G115" s="722"/>
      <c r="H115" s="717"/>
      <c r="I115" s="395"/>
      <c r="J115" s="395"/>
      <c r="K115" s="395"/>
      <c r="L115" s="722"/>
      <c r="M115" s="717"/>
      <c r="N115" s="395"/>
      <c r="O115" s="408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  <c r="AH115" s="414"/>
    </row>
    <row r="116" spans="2:34" s="416" customFormat="1" ht="30" x14ac:dyDescent="0.25">
      <c r="B116" s="399" t="s">
        <v>399</v>
      </c>
      <c r="C116" s="395"/>
      <c r="D116" s="395"/>
      <c r="E116" s="395"/>
      <c r="F116" s="721"/>
      <c r="G116" s="722"/>
      <c r="H116" s="717"/>
      <c r="I116" s="395"/>
      <c r="J116" s="395"/>
      <c r="K116" s="395"/>
      <c r="L116" s="722"/>
      <c r="M116" s="717"/>
      <c r="N116" s="395"/>
      <c r="O116" s="408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  <c r="AA116" s="414"/>
      <c r="AB116" s="414"/>
      <c r="AC116" s="414"/>
      <c r="AD116" s="414"/>
      <c r="AE116" s="414"/>
      <c r="AF116" s="414"/>
      <c r="AG116" s="414"/>
      <c r="AH116" s="414"/>
    </row>
    <row r="117" spans="2:34" ht="15.6" x14ac:dyDescent="0.3">
      <c r="B117" s="400" t="s">
        <v>400</v>
      </c>
      <c r="C117" s="408"/>
      <c r="D117" s="395"/>
      <c r="E117" s="396"/>
      <c r="F117" s="474"/>
      <c r="G117" s="481"/>
      <c r="H117" s="398"/>
      <c r="I117" s="396"/>
      <c r="J117" s="396"/>
      <c r="K117" s="396"/>
      <c r="L117" s="481"/>
      <c r="M117" s="398"/>
      <c r="N117" s="397"/>
      <c r="O117" s="397"/>
    </row>
    <row r="118" spans="2:34" ht="15.6" x14ac:dyDescent="0.3">
      <c r="B118" s="400" t="s">
        <v>401</v>
      </c>
      <c r="C118" s="408"/>
      <c r="D118" s="395"/>
      <c r="E118" s="396"/>
      <c r="F118" s="474"/>
      <c r="G118" s="481"/>
      <c r="H118" s="398"/>
      <c r="I118" s="396"/>
      <c r="J118" s="396"/>
      <c r="K118" s="396"/>
      <c r="L118" s="481"/>
      <c r="M118" s="398"/>
      <c r="N118" s="397"/>
      <c r="O118" s="397"/>
    </row>
    <row r="119" spans="2:34" ht="31.8" thickBot="1" x14ac:dyDescent="0.35">
      <c r="B119" s="407" t="s">
        <v>402</v>
      </c>
      <c r="C119" s="417"/>
      <c r="D119" s="719"/>
      <c r="E119" s="418"/>
      <c r="F119" s="477"/>
      <c r="G119" s="484"/>
      <c r="H119" s="420"/>
      <c r="I119" s="418"/>
      <c r="J119" s="418"/>
      <c r="K119" s="418"/>
      <c r="L119" s="484"/>
      <c r="M119" s="420"/>
      <c r="N119" s="419"/>
      <c r="O119" s="419"/>
    </row>
    <row r="120" spans="2:34" s="379" customFormat="1" ht="26.4" customHeight="1" thickBot="1" x14ac:dyDescent="0.3">
      <c r="B120" s="720" t="s">
        <v>403</v>
      </c>
      <c r="C120" s="740">
        <f>SUM(C18:C119)</f>
        <v>0</v>
      </c>
      <c r="D120" s="740"/>
      <c r="E120" s="741"/>
      <c r="F120" s="742"/>
      <c r="G120" s="743"/>
      <c r="H120" s="744"/>
      <c r="I120" s="745"/>
      <c r="J120" s="745"/>
      <c r="K120" s="745"/>
      <c r="L120" s="743"/>
      <c r="M120" s="744"/>
      <c r="N120" s="746"/>
      <c r="O120" s="746"/>
    </row>
    <row r="121" spans="2:34" s="379" customFormat="1" x14ac:dyDescent="0.25">
      <c r="B121" s="422"/>
      <c r="C121" s="423"/>
      <c r="D121" s="423"/>
      <c r="E121" s="424"/>
      <c r="F121" s="424"/>
      <c r="G121" s="424"/>
      <c r="H121" s="424"/>
      <c r="I121" s="424"/>
      <c r="J121" s="424"/>
      <c r="K121" s="424"/>
      <c r="L121" s="424"/>
      <c r="M121" s="424"/>
      <c r="N121" s="424"/>
      <c r="O121" s="424"/>
    </row>
    <row r="122" spans="2:34" s="379" customFormat="1" ht="45" hidden="1" x14ac:dyDescent="0.25">
      <c r="B122" s="425" t="s">
        <v>491</v>
      </c>
      <c r="C122" s="423"/>
      <c r="D122" s="423"/>
      <c r="E122" s="424"/>
      <c r="F122" s="424"/>
      <c r="G122" s="424"/>
      <c r="H122" s="424"/>
      <c r="I122" s="424"/>
      <c r="J122" s="424"/>
      <c r="K122" s="424"/>
      <c r="L122" s="424"/>
      <c r="M122" s="424"/>
      <c r="N122" s="424"/>
      <c r="O122" s="424"/>
    </row>
    <row r="123" spans="2:34" hidden="1" x14ac:dyDescent="0.25">
      <c r="B123" s="378" t="s">
        <v>410</v>
      </c>
      <c r="C123" s="723"/>
      <c r="D123" s="723"/>
      <c r="E123" s="723"/>
      <c r="F123" s="723"/>
      <c r="G123" s="723"/>
      <c r="H123" s="723"/>
      <c r="I123" s="723"/>
      <c r="J123" s="723"/>
      <c r="K123" s="723"/>
      <c r="L123" s="723"/>
      <c r="M123" s="723"/>
      <c r="N123" s="723"/>
      <c r="O123" s="723"/>
    </row>
    <row r="124" spans="2:34" hidden="1" x14ac:dyDescent="0.25">
      <c r="B124" s="426" t="s">
        <v>411</v>
      </c>
      <c r="C124" s="724"/>
      <c r="D124" s="724"/>
      <c r="E124" s="724"/>
      <c r="F124" s="724"/>
      <c r="G124" s="725"/>
      <c r="H124" s="725"/>
      <c r="I124" s="725"/>
      <c r="J124" s="725"/>
      <c r="K124" s="725"/>
      <c r="L124" s="725"/>
      <c r="M124" s="725"/>
      <c r="N124" s="725"/>
      <c r="O124" s="725"/>
    </row>
    <row r="125" spans="2:34" hidden="1" x14ac:dyDescent="0.25">
      <c r="B125" s="426" t="s">
        <v>412</v>
      </c>
      <c r="C125" s="725"/>
      <c r="D125" s="725"/>
      <c r="E125" s="725"/>
      <c r="F125" s="725"/>
      <c r="G125" s="725"/>
      <c r="H125" s="725"/>
      <c r="I125" s="725"/>
      <c r="J125" s="725"/>
      <c r="K125" s="725"/>
      <c r="L125" s="725"/>
      <c r="M125" s="725"/>
      <c r="N125" s="725"/>
      <c r="O125" s="725"/>
    </row>
    <row r="126" spans="2:34" hidden="1" x14ac:dyDescent="0.25">
      <c r="B126" s="427" t="s">
        <v>417</v>
      </c>
      <c r="C126" s="725"/>
      <c r="D126" s="725"/>
      <c r="E126" s="725"/>
      <c r="F126" s="725"/>
      <c r="G126" s="725"/>
      <c r="H126" s="725"/>
      <c r="I126" s="725"/>
      <c r="J126" s="725"/>
      <c r="K126" s="725"/>
      <c r="L126" s="725"/>
      <c r="M126" s="725"/>
      <c r="N126" s="725"/>
      <c r="O126" s="725"/>
    </row>
    <row r="127" spans="2:34" hidden="1" x14ac:dyDescent="0.25">
      <c r="B127" s="427"/>
      <c r="C127" s="725"/>
      <c r="D127" s="725"/>
      <c r="E127" s="725"/>
      <c r="F127" s="725"/>
      <c r="G127" s="725"/>
      <c r="H127" s="725"/>
      <c r="I127" s="725"/>
      <c r="J127" s="725"/>
      <c r="K127" s="725"/>
      <c r="L127" s="725"/>
      <c r="M127" s="725"/>
      <c r="N127" s="725"/>
      <c r="O127" s="725"/>
    </row>
    <row r="128" spans="2:34" ht="45" hidden="1" x14ac:dyDescent="0.25">
      <c r="B128" s="425" t="s">
        <v>492</v>
      </c>
      <c r="C128" s="725"/>
      <c r="D128" s="725"/>
      <c r="E128" s="725"/>
      <c r="F128" s="725"/>
      <c r="G128" s="725"/>
      <c r="H128" s="725"/>
      <c r="I128" s="725"/>
      <c r="J128" s="725"/>
      <c r="K128" s="725"/>
      <c r="L128" s="725"/>
      <c r="M128" s="725"/>
      <c r="N128" s="725"/>
      <c r="O128" s="725"/>
    </row>
    <row r="129" spans="2:16" hidden="1" x14ac:dyDescent="0.25">
      <c r="B129" s="378" t="s">
        <v>413</v>
      </c>
      <c r="C129" s="725"/>
      <c r="D129" s="725"/>
      <c r="E129" s="725"/>
      <c r="F129" s="725"/>
      <c r="G129" s="725"/>
      <c r="H129" s="725"/>
      <c r="I129" s="725"/>
      <c r="J129" s="725"/>
      <c r="K129" s="725"/>
      <c r="L129" s="725"/>
      <c r="M129" s="725"/>
      <c r="N129" s="725"/>
      <c r="O129" s="725"/>
    </row>
    <row r="130" spans="2:16" hidden="1" x14ac:dyDescent="0.25">
      <c r="B130" s="378" t="s">
        <v>414</v>
      </c>
      <c r="C130" s="725"/>
      <c r="D130" s="725"/>
      <c r="E130" s="725"/>
      <c r="F130" s="725"/>
      <c r="G130" s="725"/>
      <c r="H130" s="725"/>
      <c r="I130" s="725"/>
      <c r="J130" s="725"/>
      <c r="K130" s="725"/>
      <c r="L130" s="725"/>
      <c r="M130" s="725"/>
      <c r="N130" s="725"/>
      <c r="O130" s="725"/>
    </row>
    <row r="131" spans="2:16" hidden="1" x14ac:dyDescent="0.25">
      <c r="B131" s="425" t="s">
        <v>415</v>
      </c>
      <c r="C131" s="725"/>
      <c r="D131" s="725"/>
      <c r="E131" s="725"/>
      <c r="F131" s="725"/>
      <c r="G131" s="725"/>
      <c r="H131" s="725"/>
      <c r="I131" s="725"/>
      <c r="J131" s="725"/>
      <c r="K131" s="725"/>
      <c r="L131" s="725"/>
      <c r="M131" s="725"/>
      <c r="N131" s="725"/>
      <c r="O131" s="725"/>
    </row>
    <row r="132" spans="2:16" hidden="1" x14ac:dyDescent="0.25">
      <c r="B132" s="378" t="s">
        <v>416</v>
      </c>
      <c r="C132" s="725"/>
      <c r="D132" s="725"/>
      <c r="E132" s="725"/>
      <c r="F132" s="725"/>
      <c r="G132" s="725"/>
      <c r="H132" s="725"/>
      <c r="I132" s="725"/>
      <c r="J132" s="725"/>
      <c r="K132" s="725"/>
      <c r="L132" s="725"/>
      <c r="M132" s="725"/>
      <c r="N132" s="725"/>
      <c r="O132" s="725"/>
    </row>
    <row r="133" spans="2:16" hidden="1" x14ac:dyDescent="0.25">
      <c r="C133" s="725"/>
      <c r="D133" s="725"/>
      <c r="E133" s="725"/>
      <c r="F133" s="725"/>
      <c r="G133" s="725"/>
      <c r="H133" s="725"/>
      <c r="I133" s="725"/>
      <c r="J133" s="725"/>
      <c r="K133" s="725"/>
      <c r="L133" s="725"/>
      <c r="M133" s="725"/>
      <c r="N133" s="725"/>
      <c r="O133" s="725"/>
    </row>
    <row r="134" spans="2:16" x14ac:dyDescent="0.25">
      <c r="C134" s="725"/>
      <c r="D134" s="725"/>
      <c r="E134" s="725"/>
      <c r="F134" s="725"/>
      <c r="G134" s="725"/>
      <c r="H134" s="725"/>
      <c r="I134" s="725"/>
      <c r="J134" s="725"/>
      <c r="K134" s="725"/>
      <c r="L134" s="725"/>
      <c r="M134" s="725"/>
      <c r="N134" s="725"/>
      <c r="O134" s="725"/>
    </row>
    <row r="135" spans="2:16" x14ac:dyDescent="0.25">
      <c r="C135" s="725"/>
      <c r="D135" s="725"/>
      <c r="E135" s="725"/>
      <c r="F135" s="725"/>
      <c r="G135" s="725"/>
      <c r="H135" s="725"/>
      <c r="I135" s="725"/>
      <c r="J135" s="725"/>
      <c r="K135" s="725"/>
      <c r="L135" s="725"/>
      <c r="M135" s="725"/>
      <c r="N135" s="725"/>
      <c r="O135" s="725"/>
    </row>
    <row r="136" spans="2:16" x14ac:dyDescent="0.25">
      <c r="B136" s="425"/>
      <c r="C136" s="725"/>
      <c r="D136" s="725"/>
      <c r="E136" s="725"/>
      <c r="F136" s="725"/>
      <c r="G136" s="725"/>
      <c r="H136" s="725"/>
      <c r="I136" s="725"/>
      <c r="J136" s="725"/>
      <c r="K136" s="725"/>
      <c r="L136" s="725"/>
      <c r="M136" s="725"/>
      <c r="N136" s="725"/>
      <c r="O136" s="725"/>
    </row>
    <row r="137" spans="2:16" ht="25.2" customHeight="1" x14ac:dyDescent="0.25">
      <c r="B137" s="652" t="s">
        <v>553</v>
      </c>
      <c r="C137" s="808">
        <f>C10</f>
        <v>2024</v>
      </c>
      <c r="D137" s="726"/>
      <c r="E137" s="725"/>
      <c r="F137" s="725"/>
      <c r="G137" s="725"/>
      <c r="H137" s="725"/>
      <c r="I137" s="725"/>
      <c r="J137" s="725"/>
      <c r="K137" s="725"/>
      <c r="L137" s="725"/>
      <c r="M137" s="725"/>
      <c r="N137" s="725"/>
      <c r="O137" s="725"/>
    </row>
    <row r="138" spans="2:16" ht="15.6" customHeight="1" thickBot="1" x14ac:dyDescent="0.3">
      <c r="B138" s="414"/>
      <c r="C138" s="725"/>
      <c r="D138" s="725"/>
      <c r="E138" s="725"/>
      <c r="F138" s="725"/>
      <c r="G138" s="725"/>
      <c r="H138" s="725"/>
      <c r="I138" s="725"/>
      <c r="J138" s="725"/>
      <c r="K138" s="725"/>
      <c r="L138" s="725"/>
      <c r="M138" s="725"/>
      <c r="N138" s="725"/>
      <c r="O138" s="725"/>
    </row>
    <row r="139" spans="2:16" ht="22.2" customHeight="1" thickBot="1" x14ac:dyDescent="0.3">
      <c r="B139" s="869" t="s">
        <v>418</v>
      </c>
      <c r="C139" s="884" t="s">
        <v>621</v>
      </c>
      <c r="D139" s="877" t="s">
        <v>404</v>
      </c>
      <c r="E139" s="878"/>
      <c r="F139" s="878"/>
      <c r="G139" s="878"/>
      <c r="H139" s="878"/>
      <c r="I139" s="878"/>
      <c r="J139" s="878"/>
      <c r="K139" s="878"/>
      <c r="L139" s="878"/>
      <c r="M139" s="878"/>
      <c r="N139" s="879"/>
      <c r="O139" s="871" t="s">
        <v>406</v>
      </c>
    </row>
    <row r="140" spans="2:16" ht="28.2" customHeight="1" thickBot="1" x14ac:dyDescent="0.3">
      <c r="B140" s="882"/>
      <c r="C140" s="885"/>
      <c r="D140" s="880" t="s">
        <v>500</v>
      </c>
      <c r="E140" s="873" t="s">
        <v>408</v>
      </c>
      <c r="F140" s="873"/>
      <c r="G140" s="873"/>
      <c r="H140" s="873"/>
      <c r="I140" s="874" t="s">
        <v>6</v>
      </c>
      <c r="J140" s="875" t="s">
        <v>409</v>
      </c>
      <c r="K140" s="873"/>
      <c r="L140" s="873"/>
      <c r="M140" s="876"/>
      <c r="N140" s="874" t="s">
        <v>407</v>
      </c>
      <c r="O140" s="872"/>
    </row>
    <row r="141" spans="2:16" ht="49.8" customHeight="1" thickBot="1" x14ac:dyDescent="0.3">
      <c r="B141" s="882"/>
      <c r="C141" s="886"/>
      <c r="D141" s="881"/>
      <c r="E141" s="730" t="s">
        <v>600</v>
      </c>
      <c r="F141" s="731" t="s">
        <v>601</v>
      </c>
      <c r="G141" s="732" t="s">
        <v>602</v>
      </c>
      <c r="H141" s="733" t="s">
        <v>603</v>
      </c>
      <c r="I141" s="874"/>
      <c r="J141" s="727" t="s">
        <v>493</v>
      </c>
      <c r="K141" s="734" t="s">
        <v>324</v>
      </c>
      <c r="L141" s="734" t="s">
        <v>325</v>
      </c>
      <c r="M141" s="728" t="s">
        <v>174</v>
      </c>
      <c r="N141" s="874"/>
      <c r="O141" s="729" t="s">
        <v>479</v>
      </c>
    </row>
    <row r="142" spans="2:16" ht="18.600000000000001" customHeight="1" thickBot="1" x14ac:dyDescent="0.3">
      <c r="B142" s="870"/>
      <c r="C142" s="735" t="s">
        <v>313</v>
      </c>
      <c r="D142" s="735" t="s">
        <v>313</v>
      </c>
      <c r="E142" s="736" t="s">
        <v>313</v>
      </c>
      <c r="F142" s="737" t="s">
        <v>313</v>
      </c>
      <c r="G142" s="737" t="s">
        <v>313</v>
      </c>
      <c r="H142" s="738" t="s">
        <v>313</v>
      </c>
      <c r="I142" s="739" t="s">
        <v>313</v>
      </c>
      <c r="J142" s="739" t="s">
        <v>313</v>
      </c>
      <c r="K142" s="737" t="s">
        <v>313</v>
      </c>
      <c r="L142" s="737" t="s">
        <v>313</v>
      </c>
      <c r="M142" s="738" t="s">
        <v>313</v>
      </c>
      <c r="N142" s="735" t="s">
        <v>313</v>
      </c>
      <c r="O142" s="735" t="s">
        <v>313</v>
      </c>
    </row>
    <row r="143" spans="2:16" ht="16.2" thickBot="1" x14ac:dyDescent="0.3">
      <c r="B143" s="387">
        <v>0</v>
      </c>
      <c r="C143" s="1498">
        <v>1</v>
      </c>
      <c r="D143" s="1498">
        <v>2</v>
      </c>
      <c r="E143" s="1499">
        <v>3</v>
      </c>
      <c r="F143" s="1500">
        <v>4</v>
      </c>
      <c r="G143" s="1500">
        <v>5</v>
      </c>
      <c r="H143" s="1501">
        <v>6</v>
      </c>
      <c r="I143" s="1502">
        <v>7</v>
      </c>
      <c r="J143" s="1502">
        <v>8</v>
      </c>
      <c r="K143" s="1500">
        <v>9</v>
      </c>
      <c r="L143" s="1500">
        <v>10</v>
      </c>
      <c r="M143" s="1501">
        <v>11</v>
      </c>
      <c r="N143" s="1503">
        <v>12</v>
      </c>
      <c r="O143" s="1501">
        <v>13</v>
      </c>
      <c r="P143" s="1504"/>
    </row>
    <row r="144" spans="2:16" ht="15.6" x14ac:dyDescent="0.3">
      <c r="B144" s="855" t="s">
        <v>419</v>
      </c>
      <c r="C144" s="747"/>
      <c r="D144" s="747"/>
      <c r="E144" s="413"/>
      <c r="F144" s="483"/>
      <c r="G144" s="483"/>
      <c r="H144" s="748"/>
      <c r="I144" s="413"/>
      <c r="J144" s="411"/>
      <c r="K144" s="483"/>
      <c r="L144" s="483"/>
      <c r="M144" s="413"/>
      <c r="N144" s="412"/>
      <c r="O144" s="749"/>
    </row>
    <row r="145" spans="2:15" ht="15.6" x14ac:dyDescent="0.3">
      <c r="B145" s="856" t="s">
        <v>420</v>
      </c>
      <c r="C145" s="747"/>
      <c r="D145" s="747"/>
      <c r="E145" s="750"/>
      <c r="F145" s="751"/>
      <c r="G145" s="751"/>
      <c r="H145" s="752"/>
      <c r="I145" s="750"/>
      <c r="J145" s="753"/>
      <c r="K145" s="751"/>
      <c r="L145" s="751"/>
      <c r="M145" s="750"/>
      <c r="N145" s="754"/>
      <c r="O145" s="755"/>
    </row>
    <row r="146" spans="2:15" ht="15.6" x14ac:dyDescent="0.3">
      <c r="B146" s="856" t="s">
        <v>421</v>
      </c>
      <c r="C146" s="747"/>
      <c r="D146" s="747"/>
      <c r="E146" s="398"/>
      <c r="F146" s="481"/>
      <c r="G146" s="481"/>
      <c r="H146" s="756"/>
      <c r="I146" s="398"/>
      <c r="J146" s="396"/>
      <c r="K146" s="481"/>
      <c r="L146" s="481"/>
      <c r="M146" s="398"/>
      <c r="N146" s="397"/>
      <c r="O146" s="756"/>
    </row>
    <row r="147" spans="2:15" ht="15.6" x14ac:dyDescent="0.3">
      <c r="B147" s="856" t="s">
        <v>422</v>
      </c>
      <c r="C147" s="747"/>
      <c r="D147" s="747"/>
      <c r="E147" s="398"/>
      <c r="F147" s="481"/>
      <c r="G147" s="481"/>
      <c r="H147" s="756"/>
      <c r="I147" s="398"/>
      <c r="J147" s="396"/>
      <c r="K147" s="481"/>
      <c r="L147" s="481"/>
      <c r="M147" s="398"/>
      <c r="N147" s="397"/>
      <c r="O147" s="756"/>
    </row>
    <row r="148" spans="2:15" ht="15.6" x14ac:dyDescent="0.3">
      <c r="B148" s="399" t="s">
        <v>671</v>
      </c>
      <c r="C148" s="747"/>
      <c r="D148" s="747"/>
      <c r="E148" s="398"/>
      <c r="F148" s="481"/>
      <c r="G148" s="481"/>
      <c r="H148" s="756"/>
      <c r="I148" s="398"/>
      <c r="J148" s="396"/>
      <c r="K148" s="481"/>
      <c r="L148" s="481"/>
      <c r="M148" s="398"/>
      <c r="N148" s="397"/>
      <c r="O148" s="756"/>
    </row>
    <row r="149" spans="2:15" ht="15.6" x14ac:dyDescent="0.3">
      <c r="B149" s="399" t="s">
        <v>672</v>
      </c>
      <c r="C149" s="747"/>
      <c r="D149" s="747"/>
      <c r="E149" s="398"/>
      <c r="F149" s="481"/>
      <c r="G149" s="481"/>
      <c r="H149" s="756"/>
      <c r="I149" s="398"/>
      <c r="J149" s="396"/>
      <c r="K149" s="481"/>
      <c r="L149" s="481"/>
      <c r="M149" s="398"/>
      <c r="N149" s="397"/>
      <c r="O149" s="756"/>
    </row>
    <row r="150" spans="2:15" ht="15.6" x14ac:dyDescent="0.3">
      <c r="B150" s="399" t="s">
        <v>671</v>
      </c>
      <c r="C150" s="747"/>
      <c r="D150" s="747"/>
      <c r="E150" s="398"/>
      <c r="F150" s="481"/>
      <c r="G150" s="481"/>
      <c r="H150" s="756"/>
      <c r="I150" s="398"/>
      <c r="J150" s="396"/>
      <c r="K150" s="481"/>
      <c r="L150" s="481"/>
      <c r="M150" s="398"/>
      <c r="N150" s="397"/>
      <c r="O150" s="756"/>
    </row>
    <row r="151" spans="2:15" ht="15.6" x14ac:dyDescent="0.3">
      <c r="B151" s="399" t="s">
        <v>671</v>
      </c>
      <c r="C151" s="747"/>
      <c r="D151" s="747"/>
      <c r="E151" s="398"/>
      <c r="F151" s="481"/>
      <c r="G151" s="481"/>
      <c r="H151" s="756"/>
      <c r="I151" s="398"/>
      <c r="J151" s="396"/>
      <c r="K151" s="481"/>
      <c r="L151" s="481"/>
      <c r="M151" s="398"/>
      <c r="N151" s="397"/>
      <c r="O151" s="756"/>
    </row>
    <row r="152" spans="2:15" ht="15.6" x14ac:dyDescent="0.3">
      <c r="B152" s="399" t="s">
        <v>671</v>
      </c>
      <c r="C152" s="747"/>
      <c r="D152" s="747"/>
      <c r="E152" s="398"/>
      <c r="F152" s="481"/>
      <c r="G152" s="481"/>
      <c r="H152" s="756"/>
      <c r="I152" s="398"/>
      <c r="J152" s="396"/>
      <c r="K152" s="481"/>
      <c r="L152" s="481"/>
      <c r="M152" s="398"/>
      <c r="N152" s="397"/>
      <c r="O152" s="756"/>
    </row>
    <row r="153" spans="2:15" ht="15.6" x14ac:dyDescent="0.3">
      <c r="B153" s="399" t="s">
        <v>671</v>
      </c>
      <c r="C153" s="747"/>
      <c r="D153" s="747"/>
      <c r="E153" s="398"/>
      <c r="F153" s="481"/>
      <c r="G153" s="481"/>
      <c r="H153" s="756"/>
      <c r="I153" s="398"/>
      <c r="J153" s="396"/>
      <c r="K153" s="481"/>
      <c r="L153" s="481"/>
      <c r="M153" s="398"/>
      <c r="N153" s="397"/>
      <c r="O153" s="756"/>
    </row>
    <row r="154" spans="2:15" ht="15.6" x14ac:dyDescent="0.3">
      <c r="B154" s="399" t="s">
        <v>671</v>
      </c>
      <c r="C154" s="747"/>
      <c r="D154" s="747"/>
      <c r="E154" s="398"/>
      <c r="F154" s="481"/>
      <c r="G154" s="481"/>
      <c r="H154" s="756"/>
      <c r="I154" s="398"/>
      <c r="J154" s="396"/>
      <c r="K154" s="481"/>
      <c r="L154" s="481"/>
      <c r="M154" s="398"/>
      <c r="N154" s="397"/>
      <c r="O154" s="756"/>
    </row>
    <row r="155" spans="2:15" ht="15.6" x14ac:dyDescent="0.3">
      <c r="B155" s="856" t="s">
        <v>423</v>
      </c>
      <c r="C155" s="747"/>
      <c r="D155" s="747"/>
      <c r="E155" s="398"/>
      <c r="F155" s="481"/>
      <c r="G155" s="481"/>
      <c r="H155" s="756"/>
      <c r="I155" s="398"/>
      <c r="J155" s="396"/>
      <c r="K155" s="481"/>
      <c r="L155" s="481"/>
      <c r="M155" s="398"/>
      <c r="N155" s="397"/>
      <c r="O155" s="756"/>
    </row>
    <row r="156" spans="2:15" ht="15.6" x14ac:dyDescent="0.3">
      <c r="B156" s="856" t="s">
        <v>424</v>
      </c>
      <c r="C156" s="747"/>
      <c r="D156" s="747"/>
      <c r="E156" s="398"/>
      <c r="F156" s="481"/>
      <c r="G156" s="481"/>
      <c r="H156" s="756"/>
      <c r="I156" s="398"/>
      <c r="J156" s="396"/>
      <c r="K156" s="481"/>
      <c r="L156" s="481"/>
      <c r="M156" s="398"/>
      <c r="N156" s="397"/>
      <c r="O156" s="756"/>
    </row>
    <row r="157" spans="2:15" ht="15.6" x14ac:dyDescent="0.3">
      <c r="B157" s="856" t="s">
        <v>425</v>
      </c>
      <c r="C157" s="747"/>
      <c r="D157" s="747"/>
      <c r="E157" s="398"/>
      <c r="F157" s="481"/>
      <c r="G157" s="481"/>
      <c r="H157" s="756"/>
      <c r="I157" s="398"/>
      <c r="J157" s="396"/>
      <c r="K157" s="481"/>
      <c r="L157" s="481"/>
      <c r="M157" s="398"/>
      <c r="N157" s="397"/>
      <c r="O157" s="756"/>
    </row>
    <row r="158" spans="2:15" ht="15.6" x14ac:dyDescent="0.3">
      <c r="B158" s="856" t="s">
        <v>426</v>
      </c>
      <c r="C158" s="747"/>
      <c r="D158" s="747"/>
      <c r="E158" s="398"/>
      <c r="F158" s="481"/>
      <c r="G158" s="481"/>
      <c r="H158" s="756"/>
      <c r="I158" s="398"/>
      <c r="J158" s="396"/>
      <c r="K158" s="481"/>
      <c r="L158" s="481"/>
      <c r="M158" s="398"/>
      <c r="N158" s="397"/>
      <c r="O158" s="756"/>
    </row>
    <row r="159" spans="2:15" ht="15.6" x14ac:dyDescent="0.3">
      <c r="B159" s="856" t="s">
        <v>427</v>
      </c>
      <c r="C159" s="747"/>
      <c r="D159" s="747"/>
      <c r="E159" s="398"/>
      <c r="F159" s="481"/>
      <c r="G159" s="481"/>
      <c r="H159" s="756"/>
      <c r="I159" s="398"/>
      <c r="J159" s="396"/>
      <c r="K159" s="481"/>
      <c r="L159" s="481"/>
      <c r="M159" s="398"/>
      <c r="N159" s="397"/>
      <c r="O159" s="756"/>
    </row>
    <row r="160" spans="2:15" ht="15.6" x14ac:dyDescent="0.3">
      <c r="B160" s="856" t="s">
        <v>428</v>
      </c>
      <c r="C160" s="747"/>
      <c r="D160" s="747"/>
      <c r="E160" s="398"/>
      <c r="F160" s="481"/>
      <c r="G160" s="481"/>
      <c r="H160" s="756"/>
      <c r="I160" s="398"/>
      <c r="J160" s="396"/>
      <c r="K160" s="481"/>
      <c r="L160" s="481"/>
      <c r="M160" s="398"/>
      <c r="N160" s="397"/>
      <c r="O160" s="756"/>
    </row>
    <row r="161" spans="2:15" ht="15.6" x14ac:dyDescent="0.3">
      <c r="B161" s="856" t="s">
        <v>429</v>
      </c>
      <c r="C161" s="747"/>
      <c r="D161" s="747"/>
      <c r="E161" s="398"/>
      <c r="F161" s="481"/>
      <c r="G161" s="481"/>
      <c r="H161" s="756"/>
      <c r="I161" s="398"/>
      <c r="J161" s="396"/>
      <c r="K161" s="481"/>
      <c r="L161" s="481"/>
      <c r="M161" s="398"/>
      <c r="N161" s="397"/>
      <c r="O161" s="756"/>
    </row>
    <row r="162" spans="2:15" ht="15.6" x14ac:dyDescent="0.3">
      <c r="B162" s="856" t="s">
        <v>430</v>
      </c>
      <c r="C162" s="747"/>
      <c r="D162" s="747"/>
      <c r="E162" s="398"/>
      <c r="F162" s="481"/>
      <c r="G162" s="481"/>
      <c r="H162" s="756"/>
      <c r="I162" s="398"/>
      <c r="J162" s="396"/>
      <c r="K162" s="481"/>
      <c r="L162" s="481"/>
      <c r="M162" s="398"/>
      <c r="N162" s="397"/>
      <c r="O162" s="756"/>
    </row>
    <row r="163" spans="2:15" ht="15.6" x14ac:dyDescent="0.3">
      <c r="B163" s="856" t="s">
        <v>431</v>
      </c>
      <c r="C163" s="747"/>
      <c r="D163" s="747"/>
      <c r="E163" s="398"/>
      <c r="F163" s="481"/>
      <c r="G163" s="481"/>
      <c r="H163" s="756"/>
      <c r="I163" s="398"/>
      <c r="J163" s="396"/>
      <c r="K163" s="481"/>
      <c r="L163" s="481"/>
      <c r="M163" s="398"/>
      <c r="N163" s="397"/>
      <c r="O163" s="756"/>
    </row>
    <row r="164" spans="2:15" ht="15.6" x14ac:dyDescent="0.3">
      <c r="B164" s="856" t="s">
        <v>432</v>
      </c>
      <c r="C164" s="747"/>
      <c r="D164" s="747"/>
      <c r="E164" s="398"/>
      <c r="F164" s="481"/>
      <c r="G164" s="481"/>
      <c r="H164" s="756"/>
      <c r="I164" s="398"/>
      <c r="J164" s="396"/>
      <c r="K164" s="481"/>
      <c r="L164" s="481"/>
      <c r="M164" s="398"/>
      <c r="N164" s="397"/>
      <c r="O164" s="756"/>
    </row>
    <row r="165" spans="2:15" ht="15.6" x14ac:dyDescent="0.3">
      <c r="B165" s="856" t="s">
        <v>433</v>
      </c>
      <c r="C165" s="747"/>
      <c r="D165" s="747"/>
      <c r="E165" s="398"/>
      <c r="F165" s="481"/>
      <c r="G165" s="481"/>
      <c r="H165" s="756"/>
      <c r="I165" s="398"/>
      <c r="J165" s="396"/>
      <c r="K165" s="481"/>
      <c r="L165" s="481"/>
      <c r="M165" s="398"/>
      <c r="N165" s="397"/>
      <c r="O165" s="756"/>
    </row>
    <row r="166" spans="2:15" ht="30.6" x14ac:dyDescent="0.3">
      <c r="B166" s="857" t="s">
        <v>434</v>
      </c>
      <c r="C166" s="747"/>
      <c r="D166" s="747"/>
      <c r="E166" s="398"/>
      <c r="F166" s="481"/>
      <c r="G166" s="481"/>
      <c r="H166" s="756"/>
      <c r="I166" s="398"/>
      <c r="J166" s="396"/>
      <c r="K166" s="481"/>
      <c r="L166" s="481"/>
      <c r="M166" s="398"/>
      <c r="N166" s="397"/>
      <c r="O166" s="756"/>
    </row>
    <row r="167" spans="2:15" ht="30.6" x14ac:dyDescent="0.3">
      <c r="B167" s="857" t="s">
        <v>435</v>
      </c>
      <c r="C167" s="747"/>
      <c r="D167" s="747"/>
      <c r="E167" s="398"/>
      <c r="F167" s="481"/>
      <c r="G167" s="481"/>
      <c r="H167" s="756"/>
      <c r="I167" s="398"/>
      <c r="J167" s="396"/>
      <c r="K167" s="481"/>
      <c r="L167" s="481"/>
      <c r="M167" s="398"/>
      <c r="N167" s="397"/>
      <c r="O167" s="756"/>
    </row>
    <row r="168" spans="2:15" ht="30.6" x14ac:dyDescent="0.3">
      <c r="B168" s="857" t="s">
        <v>436</v>
      </c>
      <c r="C168" s="747"/>
      <c r="D168" s="747"/>
      <c r="E168" s="398"/>
      <c r="F168" s="481"/>
      <c r="G168" s="481"/>
      <c r="H168" s="756"/>
      <c r="I168" s="398"/>
      <c r="J168" s="396"/>
      <c r="K168" s="481"/>
      <c r="L168" s="481"/>
      <c r="M168" s="398"/>
      <c r="N168" s="397"/>
      <c r="O168" s="756"/>
    </row>
    <row r="169" spans="2:15" ht="30.6" x14ac:dyDescent="0.3">
      <c r="B169" s="857" t="s">
        <v>437</v>
      </c>
      <c r="C169" s="747"/>
      <c r="D169" s="747"/>
      <c r="E169" s="398"/>
      <c r="F169" s="481"/>
      <c r="G169" s="481"/>
      <c r="H169" s="756"/>
      <c r="I169" s="398"/>
      <c r="J169" s="396"/>
      <c r="K169" s="481"/>
      <c r="L169" s="481"/>
      <c r="M169" s="398"/>
      <c r="N169" s="397"/>
      <c r="O169" s="756"/>
    </row>
    <row r="170" spans="2:15" ht="30.6" x14ac:dyDescent="0.3">
      <c r="B170" s="857" t="s">
        <v>438</v>
      </c>
      <c r="C170" s="747"/>
      <c r="D170" s="747"/>
      <c r="E170" s="398"/>
      <c r="F170" s="481"/>
      <c r="G170" s="481"/>
      <c r="H170" s="756"/>
      <c r="I170" s="398"/>
      <c r="J170" s="396"/>
      <c r="K170" s="481"/>
      <c r="L170" s="481"/>
      <c r="M170" s="398"/>
      <c r="N170" s="397"/>
      <c r="O170" s="756"/>
    </row>
    <row r="171" spans="2:15" ht="30.6" x14ac:dyDescent="0.3">
      <c r="B171" s="857" t="s">
        <v>439</v>
      </c>
      <c r="C171" s="747"/>
      <c r="D171" s="747"/>
      <c r="E171" s="398"/>
      <c r="F171" s="481"/>
      <c r="G171" s="481"/>
      <c r="H171" s="756"/>
      <c r="I171" s="398"/>
      <c r="J171" s="396"/>
      <c r="K171" s="481"/>
      <c r="L171" s="481"/>
      <c r="M171" s="398"/>
      <c r="N171" s="397"/>
      <c r="O171" s="756"/>
    </row>
    <row r="172" spans="2:15" ht="30.6" x14ac:dyDescent="0.3">
      <c r="B172" s="857" t="s">
        <v>440</v>
      </c>
      <c r="C172" s="747"/>
      <c r="D172" s="747"/>
      <c r="E172" s="398"/>
      <c r="F172" s="481"/>
      <c r="G172" s="481"/>
      <c r="H172" s="756"/>
      <c r="I172" s="398"/>
      <c r="J172" s="396"/>
      <c r="K172" s="481"/>
      <c r="L172" s="481"/>
      <c r="M172" s="398"/>
      <c r="N172" s="397"/>
      <c r="O172" s="756"/>
    </row>
    <row r="173" spans="2:15" ht="30.6" x14ac:dyDescent="0.3">
      <c r="B173" s="857" t="s">
        <v>441</v>
      </c>
      <c r="C173" s="747"/>
      <c r="D173" s="747"/>
      <c r="E173" s="398"/>
      <c r="F173" s="481"/>
      <c r="G173" s="481"/>
      <c r="H173" s="756"/>
      <c r="I173" s="398"/>
      <c r="J173" s="396"/>
      <c r="K173" s="481"/>
      <c r="L173" s="481"/>
      <c r="M173" s="398"/>
      <c r="N173" s="397"/>
      <c r="O173" s="756"/>
    </row>
    <row r="174" spans="2:15" ht="15.6" x14ac:dyDescent="0.3">
      <c r="B174" s="857" t="s">
        <v>442</v>
      </c>
      <c r="C174" s="747"/>
      <c r="D174" s="747"/>
      <c r="E174" s="398"/>
      <c r="F174" s="481"/>
      <c r="G174" s="481"/>
      <c r="H174" s="756"/>
      <c r="I174" s="398"/>
      <c r="J174" s="396"/>
      <c r="K174" s="481"/>
      <c r="L174" s="481"/>
      <c r="M174" s="398"/>
      <c r="N174" s="397"/>
      <c r="O174" s="756"/>
    </row>
    <row r="175" spans="2:15" ht="15.6" x14ac:dyDescent="0.3">
      <c r="B175" s="856" t="s">
        <v>443</v>
      </c>
      <c r="C175" s="747"/>
      <c r="D175" s="747"/>
      <c r="E175" s="398"/>
      <c r="F175" s="481"/>
      <c r="G175" s="481"/>
      <c r="H175" s="756"/>
      <c r="I175" s="398"/>
      <c r="J175" s="396"/>
      <c r="K175" s="481"/>
      <c r="L175" s="481"/>
      <c r="M175" s="398"/>
      <c r="N175" s="397"/>
      <c r="O175" s="756"/>
    </row>
    <row r="176" spans="2:15" ht="15.6" x14ac:dyDescent="0.3">
      <c r="B176" s="856" t="s">
        <v>444</v>
      </c>
      <c r="C176" s="747"/>
      <c r="D176" s="747"/>
      <c r="E176" s="398"/>
      <c r="F176" s="481"/>
      <c r="G176" s="481"/>
      <c r="H176" s="756"/>
      <c r="I176" s="398"/>
      <c r="J176" s="396"/>
      <c r="K176" s="481"/>
      <c r="L176" s="481"/>
      <c r="M176" s="398"/>
      <c r="N176" s="397"/>
      <c r="O176" s="756"/>
    </row>
    <row r="177" spans="2:15" ht="15.6" x14ac:dyDescent="0.3">
      <c r="B177" s="856" t="s">
        <v>445</v>
      </c>
      <c r="C177" s="747"/>
      <c r="D177" s="747"/>
      <c r="E177" s="398"/>
      <c r="F177" s="481"/>
      <c r="G177" s="481"/>
      <c r="H177" s="756"/>
      <c r="I177" s="398"/>
      <c r="J177" s="396"/>
      <c r="K177" s="481"/>
      <c r="L177" s="481"/>
      <c r="M177" s="398"/>
      <c r="N177" s="397"/>
      <c r="O177" s="756"/>
    </row>
    <row r="178" spans="2:15" ht="15.6" x14ac:dyDescent="0.3">
      <c r="B178" s="856" t="s">
        <v>446</v>
      </c>
      <c r="C178" s="747"/>
      <c r="D178" s="747"/>
      <c r="E178" s="398"/>
      <c r="F178" s="481"/>
      <c r="G178" s="481"/>
      <c r="H178" s="756"/>
      <c r="I178" s="398"/>
      <c r="J178" s="396"/>
      <c r="K178" s="481"/>
      <c r="L178" s="481"/>
      <c r="M178" s="398"/>
      <c r="N178" s="397"/>
      <c r="O178" s="756"/>
    </row>
    <row r="179" spans="2:15" ht="15.6" x14ac:dyDescent="0.3">
      <c r="B179" s="857" t="s">
        <v>447</v>
      </c>
      <c r="C179" s="747"/>
      <c r="D179" s="747"/>
      <c r="E179" s="398"/>
      <c r="F179" s="481"/>
      <c r="G179" s="481"/>
      <c r="H179" s="756"/>
      <c r="I179" s="398"/>
      <c r="J179" s="396"/>
      <c r="K179" s="481"/>
      <c r="L179" s="481"/>
      <c r="M179" s="398"/>
      <c r="N179" s="397"/>
      <c r="O179" s="756"/>
    </row>
    <row r="180" spans="2:15" ht="15.6" x14ac:dyDescent="0.3">
      <c r="B180" s="857" t="s">
        <v>448</v>
      </c>
      <c r="C180" s="747"/>
      <c r="D180" s="747"/>
      <c r="E180" s="398"/>
      <c r="F180" s="481"/>
      <c r="G180" s="481"/>
      <c r="H180" s="756"/>
      <c r="I180" s="398"/>
      <c r="J180" s="396"/>
      <c r="K180" s="481"/>
      <c r="L180" s="481"/>
      <c r="M180" s="398"/>
      <c r="N180" s="397"/>
      <c r="O180" s="756"/>
    </row>
    <row r="181" spans="2:15" ht="15.6" x14ac:dyDescent="0.3">
      <c r="B181" s="857" t="s">
        <v>449</v>
      </c>
      <c r="C181" s="747"/>
      <c r="D181" s="747"/>
      <c r="E181" s="398"/>
      <c r="F181" s="481"/>
      <c r="G181" s="481"/>
      <c r="H181" s="756"/>
      <c r="I181" s="398"/>
      <c r="J181" s="396"/>
      <c r="K181" s="481"/>
      <c r="L181" s="481"/>
      <c r="M181" s="398"/>
      <c r="N181" s="397"/>
      <c r="O181" s="756"/>
    </row>
    <row r="182" spans="2:15" ht="15.6" x14ac:dyDescent="0.3">
      <c r="B182" s="857" t="s">
        <v>450</v>
      </c>
      <c r="C182" s="747"/>
      <c r="D182" s="747"/>
      <c r="E182" s="398"/>
      <c r="F182" s="481"/>
      <c r="G182" s="481"/>
      <c r="H182" s="756"/>
      <c r="I182" s="398"/>
      <c r="J182" s="396"/>
      <c r="K182" s="481"/>
      <c r="L182" s="481"/>
      <c r="M182" s="398"/>
      <c r="N182" s="397"/>
      <c r="O182" s="756"/>
    </row>
    <row r="183" spans="2:15" ht="30.6" x14ac:dyDescent="0.3">
      <c r="B183" s="858" t="s">
        <v>451</v>
      </c>
      <c r="C183" s="747"/>
      <c r="D183" s="747"/>
      <c r="E183" s="398"/>
      <c r="F183" s="481"/>
      <c r="G183" s="481"/>
      <c r="H183" s="756"/>
      <c r="I183" s="398"/>
      <c r="J183" s="396"/>
      <c r="K183" s="481"/>
      <c r="L183" s="481"/>
      <c r="M183" s="398"/>
      <c r="N183" s="397"/>
      <c r="O183" s="756"/>
    </row>
    <row r="184" spans="2:15" ht="15.6" x14ac:dyDescent="0.3">
      <c r="B184" s="857" t="s">
        <v>452</v>
      </c>
      <c r="C184" s="747"/>
      <c r="D184" s="747"/>
      <c r="E184" s="398"/>
      <c r="F184" s="481"/>
      <c r="G184" s="481"/>
      <c r="H184" s="756"/>
      <c r="I184" s="398"/>
      <c r="J184" s="396"/>
      <c r="K184" s="481"/>
      <c r="L184" s="481"/>
      <c r="M184" s="398"/>
      <c r="N184" s="397"/>
      <c r="O184" s="756"/>
    </row>
    <row r="185" spans="2:15" ht="15.6" x14ac:dyDescent="0.3">
      <c r="B185" s="856" t="s">
        <v>453</v>
      </c>
      <c r="C185" s="747"/>
      <c r="D185" s="747"/>
      <c r="E185" s="398"/>
      <c r="F185" s="481"/>
      <c r="G185" s="481"/>
      <c r="H185" s="756"/>
      <c r="I185" s="398"/>
      <c r="J185" s="396"/>
      <c r="K185" s="481"/>
      <c r="L185" s="481"/>
      <c r="M185" s="398"/>
      <c r="N185" s="397"/>
      <c r="O185" s="756"/>
    </row>
    <row r="186" spans="2:15" ht="15.6" x14ac:dyDescent="0.3">
      <c r="B186" s="857" t="s">
        <v>454</v>
      </c>
      <c r="C186" s="747"/>
      <c r="D186" s="747"/>
      <c r="E186" s="398"/>
      <c r="F186" s="481"/>
      <c r="G186" s="481"/>
      <c r="H186" s="756"/>
      <c r="I186" s="398"/>
      <c r="J186" s="396"/>
      <c r="K186" s="481"/>
      <c r="L186" s="481"/>
      <c r="M186" s="398"/>
      <c r="N186" s="397"/>
      <c r="O186" s="756"/>
    </row>
    <row r="187" spans="2:15" ht="15.6" x14ac:dyDescent="0.3">
      <c r="B187" s="857" t="s">
        <v>455</v>
      </c>
      <c r="C187" s="747"/>
      <c r="D187" s="747"/>
      <c r="E187" s="398"/>
      <c r="F187" s="481"/>
      <c r="G187" s="481"/>
      <c r="H187" s="756"/>
      <c r="I187" s="398"/>
      <c r="J187" s="396"/>
      <c r="K187" s="481"/>
      <c r="L187" s="481"/>
      <c r="M187" s="398"/>
      <c r="N187" s="397"/>
      <c r="O187" s="756"/>
    </row>
    <row r="188" spans="2:15" ht="15.6" x14ac:dyDescent="0.3">
      <c r="B188" s="857" t="s">
        <v>456</v>
      </c>
      <c r="C188" s="747"/>
      <c r="D188" s="747"/>
      <c r="E188" s="398"/>
      <c r="F188" s="481"/>
      <c r="G188" s="481"/>
      <c r="H188" s="756"/>
      <c r="I188" s="398"/>
      <c r="J188" s="396"/>
      <c r="K188" s="481"/>
      <c r="L188" s="481"/>
      <c r="M188" s="398"/>
      <c r="N188" s="397"/>
      <c r="O188" s="756"/>
    </row>
    <row r="189" spans="2:15" ht="15.6" x14ac:dyDescent="0.3">
      <c r="B189" s="857" t="s">
        <v>457</v>
      </c>
      <c r="C189" s="747"/>
      <c r="D189" s="747"/>
      <c r="E189" s="398"/>
      <c r="F189" s="481"/>
      <c r="G189" s="481"/>
      <c r="H189" s="756"/>
      <c r="I189" s="398"/>
      <c r="J189" s="396"/>
      <c r="K189" s="481"/>
      <c r="L189" s="481"/>
      <c r="M189" s="398"/>
      <c r="N189" s="397"/>
      <c r="O189" s="756"/>
    </row>
    <row r="190" spans="2:15" ht="15.6" x14ac:dyDescent="0.3">
      <c r="B190" s="856" t="s">
        <v>458</v>
      </c>
      <c r="C190" s="747"/>
      <c r="D190" s="747"/>
      <c r="E190" s="398"/>
      <c r="F190" s="481"/>
      <c r="G190" s="481"/>
      <c r="H190" s="756"/>
      <c r="I190" s="398"/>
      <c r="J190" s="396"/>
      <c r="K190" s="481"/>
      <c r="L190" s="481"/>
      <c r="M190" s="398"/>
      <c r="N190" s="397"/>
      <c r="O190" s="756"/>
    </row>
    <row r="191" spans="2:15" ht="15.6" x14ac:dyDescent="0.3">
      <c r="B191" s="856" t="s">
        <v>459</v>
      </c>
      <c r="C191" s="747"/>
      <c r="D191" s="747"/>
      <c r="E191" s="398"/>
      <c r="F191" s="481"/>
      <c r="G191" s="481"/>
      <c r="H191" s="756"/>
      <c r="I191" s="398"/>
      <c r="J191" s="396"/>
      <c r="K191" s="481"/>
      <c r="L191" s="481"/>
      <c r="M191" s="398"/>
      <c r="N191" s="397"/>
      <c r="O191" s="756"/>
    </row>
    <row r="192" spans="2:15" ht="15.6" x14ac:dyDescent="0.3">
      <c r="B192" s="857" t="s">
        <v>460</v>
      </c>
      <c r="C192" s="747"/>
      <c r="D192" s="747"/>
      <c r="E192" s="398"/>
      <c r="F192" s="481"/>
      <c r="G192" s="481"/>
      <c r="H192" s="756"/>
      <c r="I192" s="398"/>
      <c r="J192" s="396"/>
      <c r="K192" s="481"/>
      <c r="L192" s="481"/>
      <c r="M192" s="398"/>
      <c r="N192" s="397"/>
      <c r="O192" s="756"/>
    </row>
    <row r="193" spans="2:15" ht="15.6" x14ac:dyDescent="0.3">
      <c r="B193" s="857" t="s">
        <v>461</v>
      </c>
      <c r="C193" s="747"/>
      <c r="D193" s="757"/>
      <c r="E193" s="406"/>
      <c r="F193" s="481"/>
      <c r="G193" s="481"/>
      <c r="H193" s="758"/>
      <c r="I193" s="406"/>
      <c r="J193" s="404"/>
      <c r="K193" s="481"/>
      <c r="L193" s="481"/>
      <c r="M193" s="406"/>
      <c r="N193" s="405"/>
      <c r="O193" s="758"/>
    </row>
    <row r="194" spans="2:15" ht="15.6" x14ac:dyDescent="0.3">
      <c r="B194" s="856" t="s">
        <v>462</v>
      </c>
      <c r="C194" s="747"/>
      <c r="D194" s="763"/>
      <c r="E194" s="406"/>
      <c r="F194" s="481"/>
      <c r="G194" s="481"/>
      <c r="H194" s="758"/>
      <c r="I194" s="406"/>
      <c r="J194" s="404"/>
      <c r="K194" s="481"/>
      <c r="L194" s="481"/>
      <c r="M194" s="406"/>
      <c r="N194" s="405"/>
      <c r="O194" s="758"/>
    </row>
    <row r="195" spans="2:15" ht="15.6" x14ac:dyDescent="0.3">
      <c r="B195" s="856" t="s">
        <v>463</v>
      </c>
      <c r="C195" s="747"/>
      <c r="D195" s="764"/>
      <c r="E195" s="413"/>
      <c r="F195" s="481"/>
      <c r="G195" s="481"/>
      <c r="H195" s="748"/>
      <c r="I195" s="413"/>
      <c r="J195" s="411"/>
      <c r="K195" s="481"/>
      <c r="L195" s="481"/>
      <c r="M195" s="413"/>
      <c r="N195" s="412"/>
      <c r="O195" s="748"/>
    </row>
    <row r="196" spans="2:15" ht="15.6" x14ac:dyDescent="0.3">
      <c r="B196" s="856" t="s">
        <v>464</v>
      </c>
      <c r="C196" s="747"/>
      <c r="D196" s="747"/>
      <c r="E196" s="398"/>
      <c r="F196" s="481"/>
      <c r="G196" s="481"/>
      <c r="H196" s="756"/>
      <c r="I196" s="398"/>
      <c r="J196" s="396"/>
      <c r="K196" s="481"/>
      <c r="L196" s="481"/>
      <c r="M196" s="398"/>
      <c r="N196" s="397"/>
      <c r="O196" s="756"/>
    </row>
    <row r="197" spans="2:15" ht="15.6" x14ac:dyDescent="0.3">
      <c r="B197" s="856" t="s">
        <v>465</v>
      </c>
      <c r="C197" s="747"/>
      <c r="D197" s="747"/>
      <c r="E197" s="398"/>
      <c r="F197" s="481"/>
      <c r="G197" s="481"/>
      <c r="H197" s="756"/>
      <c r="I197" s="398"/>
      <c r="J197" s="396"/>
      <c r="K197" s="481"/>
      <c r="L197" s="481"/>
      <c r="M197" s="398"/>
      <c r="N197" s="397"/>
      <c r="O197" s="756"/>
    </row>
    <row r="198" spans="2:15" ht="31.2" x14ac:dyDescent="0.3">
      <c r="B198" s="856" t="s">
        <v>466</v>
      </c>
      <c r="C198" s="747"/>
      <c r="D198" s="747"/>
      <c r="E198" s="398"/>
      <c r="F198" s="481"/>
      <c r="G198" s="481"/>
      <c r="H198" s="756"/>
      <c r="I198" s="398"/>
      <c r="J198" s="396"/>
      <c r="K198" s="481"/>
      <c r="L198" s="481"/>
      <c r="M198" s="398"/>
      <c r="N198" s="397"/>
      <c r="O198" s="756"/>
    </row>
    <row r="199" spans="2:15" ht="31.2" x14ac:dyDescent="0.3">
      <c r="B199" s="856" t="s">
        <v>467</v>
      </c>
      <c r="C199" s="747"/>
      <c r="D199" s="747"/>
      <c r="E199" s="398"/>
      <c r="F199" s="481"/>
      <c r="G199" s="481"/>
      <c r="H199" s="756"/>
      <c r="I199" s="398"/>
      <c r="J199" s="396"/>
      <c r="K199" s="481"/>
      <c r="L199" s="481"/>
      <c r="M199" s="398"/>
      <c r="N199" s="397"/>
      <c r="O199" s="756"/>
    </row>
    <row r="200" spans="2:15" ht="15.6" x14ac:dyDescent="0.3">
      <c r="B200" s="857" t="s">
        <v>468</v>
      </c>
      <c r="C200" s="747"/>
      <c r="D200" s="747"/>
      <c r="E200" s="398"/>
      <c r="F200" s="481"/>
      <c r="G200" s="481"/>
      <c r="H200" s="756"/>
      <c r="I200" s="398"/>
      <c r="J200" s="396"/>
      <c r="K200" s="481"/>
      <c r="L200" s="481"/>
      <c r="M200" s="398"/>
      <c r="N200" s="397"/>
      <c r="O200" s="756"/>
    </row>
    <row r="201" spans="2:15" ht="15.6" x14ac:dyDescent="0.3">
      <c r="B201" s="857" t="s">
        <v>469</v>
      </c>
      <c r="C201" s="747"/>
      <c r="D201" s="747"/>
      <c r="E201" s="398"/>
      <c r="F201" s="481"/>
      <c r="G201" s="481"/>
      <c r="H201" s="756"/>
      <c r="I201" s="398"/>
      <c r="J201" s="396"/>
      <c r="K201" s="481"/>
      <c r="L201" s="481"/>
      <c r="M201" s="398"/>
      <c r="N201" s="397"/>
      <c r="O201" s="756"/>
    </row>
    <row r="202" spans="2:15" ht="15.6" x14ac:dyDescent="0.3">
      <c r="B202" s="857" t="s">
        <v>470</v>
      </c>
      <c r="C202" s="747"/>
      <c r="D202" s="747"/>
      <c r="E202" s="398"/>
      <c r="F202" s="481"/>
      <c r="G202" s="481"/>
      <c r="H202" s="756"/>
      <c r="I202" s="398"/>
      <c r="J202" s="396"/>
      <c r="K202" s="481"/>
      <c r="L202" s="481"/>
      <c r="M202" s="398"/>
      <c r="N202" s="397"/>
      <c r="O202" s="756"/>
    </row>
    <row r="203" spans="2:15" ht="15.6" x14ac:dyDescent="0.3">
      <c r="B203" s="857" t="s">
        <v>471</v>
      </c>
      <c r="C203" s="747"/>
      <c r="D203" s="747"/>
      <c r="E203" s="398"/>
      <c r="F203" s="481"/>
      <c r="G203" s="481"/>
      <c r="H203" s="756"/>
      <c r="I203" s="398"/>
      <c r="J203" s="396"/>
      <c r="K203" s="481"/>
      <c r="L203" s="481"/>
      <c r="M203" s="398"/>
      <c r="N203" s="397"/>
      <c r="O203" s="756"/>
    </row>
    <row r="204" spans="2:15" ht="30.6" x14ac:dyDescent="0.3">
      <c r="B204" s="857" t="s">
        <v>472</v>
      </c>
      <c r="C204" s="747"/>
      <c r="D204" s="747"/>
      <c r="E204" s="398"/>
      <c r="F204" s="481"/>
      <c r="G204" s="481"/>
      <c r="H204" s="756"/>
      <c r="I204" s="398"/>
      <c r="J204" s="396"/>
      <c r="K204" s="481"/>
      <c r="L204" s="481"/>
      <c r="M204" s="398"/>
      <c r="N204" s="397"/>
      <c r="O204" s="756"/>
    </row>
    <row r="205" spans="2:15" ht="31.2" x14ac:dyDescent="0.3">
      <c r="B205" s="856" t="s">
        <v>473</v>
      </c>
      <c r="C205" s="747"/>
      <c r="D205" s="747"/>
      <c r="E205" s="398"/>
      <c r="F205" s="481"/>
      <c r="G205" s="481"/>
      <c r="H205" s="756"/>
      <c r="I205" s="398"/>
      <c r="J205" s="396"/>
      <c r="K205" s="481"/>
      <c r="L205" s="481"/>
      <c r="M205" s="398"/>
      <c r="N205" s="397"/>
      <c r="O205" s="756"/>
    </row>
    <row r="206" spans="2:15" ht="30.6" x14ac:dyDescent="0.3">
      <c r="B206" s="857" t="s">
        <v>474</v>
      </c>
      <c r="C206" s="747"/>
      <c r="D206" s="747"/>
      <c r="E206" s="398"/>
      <c r="F206" s="481"/>
      <c r="G206" s="481"/>
      <c r="H206" s="756"/>
      <c r="I206" s="398"/>
      <c r="J206" s="396"/>
      <c r="K206" s="481"/>
      <c r="L206" s="481"/>
      <c r="M206" s="398"/>
      <c r="N206" s="397"/>
      <c r="O206" s="756"/>
    </row>
    <row r="207" spans="2:15" ht="30.6" x14ac:dyDescent="0.3">
      <c r="B207" s="857" t="s">
        <v>475</v>
      </c>
      <c r="C207" s="747"/>
      <c r="D207" s="747"/>
      <c r="E207" s="398"/>
      <c r="F207" s="481"/>
      <c r="G207" s="481"/>
      <c r="H207" s="756"/>
      <c r="I207" s="398"/>
      <c r="J207" s="396"/>
      <c r="K207" s="481"/>
      <c r="L207" s="481"/>
      <c r="M207" s="398"/>
      <c r="N207" s="397"/>
      <c r="O207" s="756"/>
    </row>
    <row r="208" spans="2:15" ht="30.6" x14ac:dyDescent="0.3">
      <c r="B208" s="859" t="s">
        <v>476</v>
      </c>
      <c r="C208" s="747"/>
      <c r="D208" s="747"/>
      <c r="E208" s="398"/>
      <c r="F208" s="481"/>
      <c r="G208" s="481"/>
      <c r="H208" s="756"/>
      <c r="I208" s="398"/>
      <c r="J208" s="396"/>
      <c r="K208" s="481"/>
      <c r="L208" s="481"/>
      <c r="M208" s="398"/>
      <c r="N208" s="397"/>
      <c r="O208" s="756"/>
    </row>
    <row r="209" spans="2:15" ht="16.2" thickBot="1" x14ac:dyDescent="0.35">
      <c r="B209" s="856" t="s">
        <v>477</v>
      </c>
      <c r="C209" s="757"/>
      <c r="D209" s="757"/>
      <c r="E209" s="406"/>
      <c r="F209" s="482"/>
      <c r="G209" s="482"/>
      <c r="H209" s="758"/>
      <c r="I209" s="406"/>
      <c r="J209" s="404"/>
      <c r="K209" s="482"/>
      <c r="L209" s="482"/>
      <c r="M209" s="406"/>
      <c r="N209" s="405"/>
      <c r="O209" s="758"/>
    </row>
    <row r="210" spans="2:15" ht="31.2" customHeight="1" thickBot="1" x14ac:dyDescent="0.3">
      <c r="B210" s="649" t="s">
        <v>478</v>
      </c>
      <c r="C210" s="759">
        <f>SUM(C144:C209)</f>
        <v>0</v>
      </c>
      <c r="D210" s="759"/>
      <c r="E210" s="760">
        <f>SUM(E144:E209)</f>
        <v>0</v>
      </c>
      <c r="F210" s="761">
        <f>SUM(F144:F209)</f>
        <v>0</v>
      </c>
      <c r="G210" s="761">
        <f t="shared" ref="G210:O210" si="0">SUM(G144:G209)</f>
        <v>0</v>
      </c>
      <c r="H210" s="762">
        <f t="shared" si="0"/>
        <v>0</v>
      </c>
      <c r="I210" s="759">
        <f t="shared" si="0"/>
        <v>0</v>
      </c>
      <c r="J210" s="760">
        <f t="shared" si="0"/>
        <v>0</v>
      </c>
      <c r="K210" s="760">
        <f t="shared" si="0"/>
        <v>0</v>
      </c>
      <c r="L210" s="760">
        <f t="shared" si="0"/>
        <v>0</v>
      </c>
      <c r="M210" s="762">
        <f t="shared" si="0"/>
        <v>0</v>
      </c>
      <c r="N210" s="759">
        <f t="shared" si="0"/>
        <v>0</v>
      </c>
      <c r="O210" s="759">
        <f t="shared" si="0"/>
        <v>0</v>
      </c>
    </row>
  </sheetData>
  <mergeCells count="18">
    <mergeCell ref="B13:B16"/>
    <mergeCell ref="J14:M14"/>
    <mergeCell ref="B139:B142"/>
    <mergeCell ref="C139:C141"/>
    <mergeCell ref="C13:C15"/>
    <mergeCell ref="O139:O140"/>
    <mergeCell ref="E140:H140"/>
    <mergeCell ref="I140:I141"/>
    <mergeCell ref="J140:M140"/>
    <mergeCell ref="N140:N141"/>
    <mergeCell ref="D139:N139"/>
    <mergeCell ref="D140:D141"/>
    <mergeCell ref="O13:O14"/>
    <mergeCell ref="E14:H14"/>
    <mergeCell ref="I14:I15"/>
    <mergeCell ref="N14:N15"/>
    <mergeCell ref="D13:N13"/>
    <mergeCell ref="D14:D15"/>
  </mergeCells>
  <phoneticPr fontId="47" type="noConversion"/>
  <pageMargins left="0.23622047244094491" right="3.937007874015748E-2" top="0" bottom="0" header="0.31496062992125984" footer="0.19685039370078741"/>
  <pageSetup paperSize="9" scale="48" fitToHeight="0" orientation="landscape" r:id="rId1"/>
  <headerFooter alignWithMargins="0"/>
  <rowBreaks count="2" manualBreakCount="2">
    <brk id="69" max="14" man="1"/>
    <brk id="1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97"/>
  <sheetViews>
    <sheetView tabSelected="1" view="pageBreakPreview" zoomScaleNormal="100" zoomScaleSheetLayoutView="10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8.88671875" defaultRowHeight="14.4" x14ac:dyDescent="0.3"/>
  <cols>
    <col min="1" max="1" width="5.44140625" style="35" customWidth="1"/>
    <col min="2" max="2" width="34" style="35" customWidth="1"/>
    <col min="3" max="3" width="8.5546875" style="347" customWidth="1"/>
    <col min="4" max="4" width="17.109375" style="690" customWidth="1"/>
    <col min="5" max="7" width="13.109375" style="35" customWidth="1"/>
    <col min="8" max="8" width="16.109375" style="35" customWidth="1"/>
    <col min="9" max="9" width="14.109375" style="35" customWidth="1"/>
    <col min="10" max="15" width="13.6640625" style="35" customWidth="1"/>
    <col min="16" max="16" width="14.33203125" style="35" customWidth="1"/>
    <col min="17" max="16384" width="8.88671875" style="35"/>
  </cols>
  <sheetData>
    <row r="1" spans="1:16" ht="15" thickBot="1" x14ac:dyDescent="0.35">
      <c r="D1" s="688"/>
      <c r="P1" s="860" t="s">
        <v>680</v>
      </c>
    </row>
    <row r="2" spans="1:16" ht="16.2" thickBot="1" x14ac:dyDescent="0.35">
      <c r="B2" s="279" t="s">
        <v>135</v>
      </c>
      <c r="C2" s="374" t="str">
        <f>'Anexa 5_Total'!$C$2</f>
        <v>Denumire solicitant</v>
      </c>
      <c r="D2" s="689"/>
      <c r="E2" s="280"/>
      <c r="F2" s="280"/>
      <c r="G2" s="280"/>
      <c r="H2" s="366"/>
      <c r="I2" s="284"/>
      <c r="J2" s="13"/>
      <c r="K2" s="13"/>
      <c r="L2" s="13"/>
      <c r="M2" s="284"/>
      <c r="N2" s="284"/>
      <c r="O2" s="284"/>
      <c r="P2" s="278"/>
    </row>
    <row r="3" spans="1:16" ht="16.2" thickBot="1" x14ac:dyDescent="0.35">
      <c r="B3" s="1005" t="s">
        <v>688</v>
      </c>
      <c r="C3" s="1039">
        <f>'Anexa 5_Total'!$C$4</f>
        <v>2025</v>
      </c>
      <c r="D3" s="1022"/>
      <c r="E3" s="1022"/>
      <c r="F3" s="1022"/>
      <c r="G3" s="1022"/>
      <c r="H3" s="1023"/>
      <c r="I3" s="653"/>
      <c r="J3" s="13"/>
      <c r="K3" s="13"/>
      <c r="L3" s="13"/>
      <c r="M3" s="285"/>
      <c r="N3" s="285"/>
      <c r="O3" s="285"/>
      <c r="P3" s="12"/>
    </row>
    <row r="4" spans="1:16" ht="15" thickBot="1" x14ac:dyDescent="0.35"/>
    <row r="5" spans="1:16" ht="18" customHeight="1" thickBot="1" x14ac:dyDescent="0.4">
      <c r="B5" s="44" t="s">
        <v>595</v>
      </c>
      <c r="C5" s="351"/>
      <c r="D5" s="350"/>
      <c r="E5" s="350"/>
      <c r="F5" s="350"/>
      <c r="G5" s="350"/>
      <c r="H5" s="350"/>
      <c r="I5" s="847">
        <f>$C$3-1</f>
        <v>2024</v>
      </c>
      <c r="K5" s="283"/>
      <c r="L5" s="283"/>
      <c r="N5" s="844"/>
      <c r="O5" s="844"/>
      <c r="P5" s="845"/>
    </row>
    <row r="6" spans="1:16" ht="12.6" customHeight="1" thickBot="1" x14ac:dyDescent="0.4">
      <c r="A6" s="282"/>
      <c r="B6" s="282"/>
      <c r="C6" s="371"/>
      <c r="D6" s="282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</row>
    <row r="7" spans="1:16" ht="28.2" customHeight="1" thickBot="1" x14ac:dyDescent="0.35">
      <c r="A7" s="997" t="s">
        <v>14</v>
      </c>
      <c r="B7" s="991" t="s">
        <v>98</v>
      </c>
      <c r="C7" s="991" t="s">
        <v>7</v>
      </c>
      <c r="D7" s="993" t="s">
        <v>179</v>
      </c>
      <c r="E7" s="973" t="s">
        <v>539</v>
      </c>
      <c r="F7" s="974"/>
      <c r="G7" s="974"/>
      <c r="H7" s="974"/>
      <c r="I7" s="974"/>
      <c r="J7" s="974"/>
      <c r="K7" s="974"/>
      <c r="L7" s="974"/>
      <c r="M7" s="974"/>
      <c r="N7" s="974"/>
      <c r="O7" s="975"/>
      <c r="P7" s="977" t="s">
        <v>150</v>
      </c>
    </row>
    <row r="8" spans="1:16" ht="27" customHeight="1" thickBot="1" x14ac:dyDescent="0.35">
      <c r="A8" s="998"/>
      <c r="B8" s="996"/>
      <c r="C8" s="996"/>
      <c r="D8" s="994"/>
      <c r="E8" s="991" t="s">
        <v>149</v>
      </c>
      <c r="F8" s="984" t="s">
        <v>674</v>
      </c>
      <c r="G8" s="985"/>
      <c r="H8" s="985"/>
      <c r="I8" s="986"/>
      <c r="J8" s="887" t="s">
        <v>6</v>
      </c>
      <c r="K8" s="987" t="s">
        <v>673</v>
      </c>
      <c r="L8" s="988"/>
      <c r="M8" s="988"/>
      <c r="N8" s="979"/>
      <c r="O8" s="977" t="s">
        <v>407</v>
      </c>
      <c r="P8" s="1000"/>
    </row>
    <row r="9" spans="1:16" ht="28.8" customHeight="1" thickBot="1" x14ac:dyDescent="0.35">
      <c r="A9" s="999"/>
      <c r="B9" s="992"/>
      <c r="C9" s="992"/>
      <c r="D9" s="995"/>
      <c r="E9" s="992"/>
      <c r="F9" s="821" t="s">
        <v>600</v>
      </c>
      <c r="G9" s="824" t="s">
        <v>601</v>
      </c>
      <c r="H9" s="826" t="s">
        <v>602</v>
      </c>
      <c r="I9" s="825" t="s">
        <v>618</v>
      </c>
      <c r="J9" s="889"/>
      <c r="K9" s="821" t="s">
        <v>604</v>
      </c>
      <c r="L9" s="822" t="s">
        <v>605</v>
      </c>
      <c r="M9" s="833" t="s">
        <v>606</v>
      </c>
      <c r="N9" s="823" t="s">
        <v>607</v>
      </c>
      <c r="O9" s="978"/>
      <c r="P9" s="978"/>
    </row>
    <row r="10" spans="1:16" s="34" customFormat="1" ht="13.95" customHeight="1" thickBot="1" x14ac:dyDescent="0.35">
      <c r="A10" s="621" t="s">
        <v>139</v>
      </c>
      <c r="B10" s="459">
        <v>1</v>
      </c>
      <c r="C10" s="458">
        <v>2</v>
      </c>
      <c r="D10" s="691">
        <v>3</v>
      </c>
      <c r="E10" s="375">
        <v>4</v>
      </c>
      <c r="F10" s="458">
        <v>5</v>
      </c>
      <c r="G10" s="827">
        <f>F10+1</f>
        <v>6</v>
      </c>
      <c r="H10" s="827">
        <f t="shared" ref="H10:O10" si="0">G10+1</f>
        <v>7</v>
      </c>
      <c r="I10" s="459">
        <f t="shared" si="0"/>
        <v>8</v>
      </c>
      <c r="J10" s="458">
        <f t="shared" si="0"/>
        <v>9</v>
      </c>
      <c r="K10" s="458">
        <f t="shared" si="0"/>
        <v>10</v>
      </c>
      <c r="L10" s="827">
        <f t="shared" si="0"/>
        <v>11</v>
      </c>
      <c r="M10" s="459">
        <f t="shared" si="0"/>
        <v>12</v>
      </c>
      <c r="N10" s="854">
        <f t="shared" si="0"/>
        <v>13</v>
      </c>
      <c r="O10" s="375">
        <f t="shared" si="0"/>
        <v>14</v>
      </c>
      <c r="P10" s="460">
        <f>O10+1</f>
        <v>15</v>
      </c>
    </row>
    <row r="11" spans="1:16" s="34" customFormat="1" ht="13.95" customHeight="1" thickBot="1" x14ac:dyDescent="0.35">
      <c r="A11" s="324"/>
      <c r="B11" s="611" t="s">
        <v>173</v>
      </c>
      <c r="C11" s="607"/>
      <c r="D11" s="692">
        <v>1</v>
      </c>
      <c r="E11" s="608"/>
      <c r="F11" s="809"/>
      <c r="G11" s="851"/>
      <c r="H11" s="849"/>
      <c r="I11" s="627"/>
      <c r="J11" s="609"/>
      <c r="K11" s="816"/>
      <c r="L11" s="853"/>
      <c r="M11" s="849"/>
      <c r="N11" s="627"/>
      <c r="O11" s="609"/>
      <c r="P11" s="610"/>
    </row>
    <row r="12" spans="1:16" s="34" customFormat="1" ht="13.95" customHeight="1" x14ac:dyDescent="0.3">
      <c r="A12" s="321" t="s">
        <v>175</v>
      </c>
      <c r="B12" s="332" t="s">
        <v>176</v>
      </c>
      <c r="C12" s="367" t="s">
        <v>57</v>
      </c>
      <c r="D12" s="693"/>
      <c r="E12" s="669"/>
      <c r="F12" s="810"/>
      <c r="G12" s="829"/>
      <c r="H12" s="682"/>
      <c r="I12" s="667"/>
      <c r="J12" s="669"/>
      <c r="K12" s="817"/>
      <c r="L12" s="835"/>
      <c r="M12" s="670"/>
      <c r="N12" s="683"/>
      <c r="O12" s="672"/>
      <c r="P12" s="672"/>
    </row>
    <row r="13" spans="1:16" s="34" customFormat="1" ht="13.95" customHeight="1" x14ac:dyDescent="0.3">
      <c r="A13" s="322"/>
      <c r="B13" s="632" t="s">
        <v>177</v>
      </c>
      <c r="C13" s="368" t="s">
        <v>57</v>
      </c>
      <c r="D13" s="694"/>
      <c r="E13" s="326"/>
      <c r="F13" s="811"/>
      <c r="G13" s="830"/>
      <c r="H13" s="335"/>
      <c r="I13" s="336"/>
      <c r="J13" s="326"/>
      <c r="K13" s="811"/>
      <c r="L13" s="830"/>
      <c r="M13" s="335"/>
      <c r="N13" s="336"/>
      <c r="O13" s="326"/>
      <c r="P13" s="618"/>
    </row>
    <row r="14" spans="1:16" s="34" customFormat="1" ht="13.95" customHeight="1" x14ac:dyDescent="0.3">
      <c r="A14" s="322"/>
      <c r="B14" s="632" t="s">
        <v>114</v>
      </c>
      <c r="C14" s="368" t="s">
        <v>57</v>
      </c>
      <c r="D14" s="694"/>
      <c r="E14" s="326"/>
      <c r="F14" s="811"/>
      <c r="G14" s="830"/>
      <c r="H14" s="335"/>
      <c r="I14" s="336"/>
      <c r="J14" s="326"/>
      <c r="K14" s="811"/>
      <c r="L14" s="830"/>
      <c r="M14" s="335"/>
      <c r="N14" s="336"/>
      <c r="O14" s="326"/>
      <c r="P14" s="618"/>
    </row>
    <row r="15" spans="1:16" s="34" customFormat="1" ht="13.95" customHeight="1" x14ac:dyDescent="0.3">
      <c r="A15" s="322"/>
      <c r="B15" s="632" t="s">
        <v>115</v>
      </c>
      <c r="C15" s="368" t="s">
        <v>57</v>
      </c>
      <c r="D15" s="694"/>
      <c r="E15" s="326"/>
      <c r="F15" s="811"/>
      <c r="G15" s="830"/>
      <c r="H15" s="335"/>
      <c r="I15" s="336"/>
      <c r="J15" s="326"/>
      <c r="K15" s="811"/>
      <c r="L15" s="830"/>
      <c r="M15" s="335"/>
      <c r="N15" s="336"/>
      <c r="O15" s="326"/>
      <c r="P15" s="618"/>
    </row>
    <row r="16" spans="1:16" s="34" customFormat="1" ht="13.95" customHeight="1" x14ac:dyDescent="0.3">
      <c r="A16" s="323"/>
      <c r="B16" s="633" t="s">
        <v>174</v>
      </c>
      <c r="C16" s="369"/>
      <c r="D16" s="694"/>
      <c r="E16" s="326"/>
      <c r="F16" s="811"/>
      <c r="G16" s="830"/>
      <c r="H16" s="335"/>
      <c r="I16" s="336"/>
      <c r="J16" s="326"/>
      <c r="K16" s="811"/>
      <c r="L16" s="830"/>
      <c r="M16" s="335"/>
      <c r="N16" s="336"/>
      <c r="O16" s="326"/>
      <c r="P16" s="618"/>
    </row>
    <row r="17" spans="1:16" s="34" customFormat="1" ht="13.95" customHeight="1" x14ac:dyDescent="0.3">
      <c r="A17" s="323"/>
      <c r="B17" s="633" t="s">
        <v>174</v>
      </c>
      <c r="C17" s="369"/>
      <c r="D17" s="694"/>
      <c r="E17" s="326"/>
      <c r="F17" s="811"/>
      <c r="G17" s="830"/>
      <c r="H17" s="335"/>
      <c r="I17" s="336"/>
      <c r="J17" s="326"/>
      <c r="K17" s="811"/>
      <c r="L17" s="830"/>
      <c r="M17" s="335"/>
      <c r="N17" s="336"/>
      <c r="O17" s="326"/>
      <c r="P17" s="618"/>
    </row>
    <row r="18" spans="1:16" ht="17.399999999999999" customHeight="1" thickBot="1" x14ac:dyDescent="0.35">
      <c r="A18" s="324"/>
      <c r="B18" s="634" t="s">
        <v>174</v>
      </c>
      <c r="C18" s="369"/>
      <c r="D18" s="694"/>
      <c r="E18" s="329"/>
      <c r="F18" s="812"/>
      <c r="G18" s="831"/>
      <c r="H18" s="325"/>
      <c r="I18" s="603"/>
      <c r="J18" s="329"/>
      <c r="K18" s="812"/>
      <c r="L18" s="831"/>
      <c r="M18" s="325"/>
      <c r="N18" s="604"/>
      <c r="O18" s="339"/>
      <c r="P18" s="618"/>
    </row>
    <row r="19" spans="1:16" s="34" customFormat="1" ht="21.6" customHeight="1" x14ac:dyDescent="0.3">
      <c r="A19" s="321" t="s">
        <v>62</v>
      </c>
      <c r="B19" s="332" t="s">
        <v>178</v>
      </c>
      <c r="C19" s="370" t="s">
        <v>57</v>
      </c>
      <c r="D19" s="695">
        <f>SUM(D20:D25)</f>
        <v>0</v>
      </c>
      <c r="E19" s="669"/>
      <c r="F19" s="810"/>
      <c r="G19" s="829"/>
      <c r="H19" s="681"/>
      <c r="I19" s="678"/>
      <c r="J19" s="680"/>
      <c r="K19" s="818"/>
      <c r="L19" s="836"/>
      <c r="M19" s="681"/>
      <c r="N19" s="678"/>
      <c r="O19" s="680"/>
      <c r="P19" s="686"/>
    </row>
    <row r="20" spans="1:16" ht="13.95" customHeight="1" x14ac:dyDescent="0.3">
      <c r="A20" s="322"/>
      <c r="B20" s="632" t="s">
        <v>177</v>
      </c>
      <c r="C20" s="368" t="s">
        <v>57</v>
      </c>
      <c r="D20" s="694"/>
      <c r="E20" s="326"/>
      <c r="F20" s="811"/>
      <c r="G20" s="830"/>
      <c r="H20" s="327"/>
      <c r="I20" s="615"/>
      <c r="J20" s="614"/>
      <c r="K20" s="819"/>
      <c r="L20" s="837"/>
      <c r="M20" s="327"/>
      <c r="N20" s="654"/>
      <c r="O20" s="341"/>
      <c r="P20" s="328"/>
    </row>
    <row r="21" spans="1:16" ht="13.95" customHeight="1" x14ac:dyDescent="0.3">
      <c r="A21" s="322"/>
      <c r="B21" s="632" t="s">
        <v>114</v>
      </c>
      <c r="C21" s="368" t="s">
        <v>57</v>
      </c>
      <c r="D21" s="694"/>
      <c r="E21" s="326"/>
      <c r="F21" s="811"/>
      <c r="G21" s="830"/>
      <c r="H21" s="327"/>
      <c r="I21" s="615"/>
      <c r="J21" s="614"/>
      <c r="K21" s="819"/>
      <c r="L21" s="837"/>
      <c r="M21" s="327"/>
      <c r="N21" s="654"/>
      <c r="O21" s="341"/>
      <c r="P21" s="328"/>
    </row>
    <row r="22" spans="1:16" ht="13.95" customHeight="1" x14ac:dyDescent="0.3">
      <c r="A22" s="322"/>
      <c r="B22" s="632" t="s">
        <v>115</v>
      </c>
      <c r="C22" s="368" t="s">
        <v>57</v>
      </c>
      <c r="D22" s="694"/>
      <c r="E22" s="326"/>
      <c r="F22" s="811"/>
      <c r="G22" s="830"/>
      <c r="H22" s="327"/>
      <c r="I22" s="615"/>
      <c r="J22" s="614"/>
      <c r="K22" s="819"/>
      <c r="L22" s="837"/>
      <c r="M22" s="327"/>
      <c r="N22" s="654"/>
      <c r="O22" s="341"/>
      <c r="P22" s="328"/>
    </row>
    <row r="23" spans="1:16" ht="13.95" customHeight="1" x14ac:dyDescent="0.3">
      <c r="A23" s="323"/>
      <c r="B23" s="633" t="s">
        <v>174</v>
      </c>
      <c r="C23" s="369"/>
      <c r="D23" s="696"/>
      <c r="E23" s="326"/>
      <c r="F23" s="811"/>
      <c r="G23" s="830"/>
      <c r="H23" s="327"/>
      <c r="I23" s="615"/>
      <c r="J23" s="614"/>
      <c r="K23" s="819"/>
      <c r="L23" s="837"/>
      <c r="M23" s="327"/>
      <c r="N23" s="654"/>
      <c r="O23" s="341"/>
      <c r="P23" s="328"/>
    </row>
    <row r="24" spans="1:16" ht="13.95" customHeight="1" x14ac:dyDescent="0.3">
      <c r="A24" s="323"/>
      <c r="B24" s="633" t="s">
        <v>174</v>
      </c>
      <c r="C24" s="369"/>
      <c r="D24" s="696"/>
      <c r="E24" s="326"/>
      <c r="F24" s="811"/>
      <c r="G24" s="830"/>
      <c r="H24" s="327"/>
      <c r="I24" s="615"/>
      <c r="J24" s="614"/>
      <c r="K24" s="819"/>
      <c r="L24" s="837"/>
      <c r="M24" s="327"/>
      <c r="N24" s="654"/>
      <c r="O24" s="341"/>
      <c r="P24" s="328"/>
    </row>
    <row r="25" spans="1:16" ht="13.95" customHeight="1" thickBot="1" x14ac:dyDescent="0.35">
      <c r="A25" s="324"/>
      <c r="B25" s="634" t="s">
        <v>174</v>
      </c>
      <c r="C25" s="372"/>
      <c r="D25" s="697"/>
      <c r="E25" s="329"/>
      <c r="F25" s="812"/>
      <c r="G25" s="831"/>
      <c r="H25" s="330"/>
      <c r="I25" s="628"/>
      <c r="J25" s="631"/>
      <c r="K25" s="820"/>
      <c r="L25" s="838"/>
      <c r="M25" s="330"/>
      <c r="N25" s="655"/>
      <c r="O25" s="342"/>
      <c r="P25" s="331"/>
    </row>
    <row r="26" spans="1:16" ht="22.95" customHeight="1" thickBot="1" x14ac:dyDescent="0.35">
      <c r="A26" s="324" t="s">
        <v>154</v>
      </c>
      <c r="B26" s="640" t="s">
        <v>300</v>
      </c>
      <c r="C26" s="375" t="s">
        <v>57</v>
      </c>
      <c r="D26" s="698"/>
      <c r="E26" s="625"/>
      <c r="F26" s="813"/>
      <c r="G26" s="852"/>
      <c r="H26" s="850"/>
      <c r="I26" s="684"/>
      <c r="J26" s="685"/>
      <c r="K26" s="813"/>
      <c r="L26" s="852"/>
      <c r="M26" s="850"/>
      <c r="N26" s="684"/>
      <c r="O26" s="685"/>
      <c r="P26" s="687"/>
    </row>
    <row r="27" spans="1:16" ht="22.95" customHeight="1" x14ac:dyDescent="0.3">
      <c r="A27" s="321" t="s">
        <v>155</v>
      </c>
      <c r="B27" s="332" t="s">
        <v>552</v>
      </c>
      <c r="C27" s="345" t="s">
        <v>313</v>
      </c>
      <c r="D27" s="695"/>
      <c r="E27" s="669"/>
      <c r="F27" s="810"/>
      <c r="G27" s="829"/>
      <c r="H27" s="682"/>
      <c r="I27" s="667"/>
      <c r="J27" s="669"/>
      <c r="K27" s="810"/>
      <c r="L27" s="829"/>
      <c r="M27" s="682"/>
      <c r="N27" s="667"/>
      <c r="O27" s="669"/>
      <c r="P27" s="669"/>
    </row>
    <row r="28" spans="1:16" ht="22.95" customHeight="1" x14ac:dyDescent="0.3">
      <c r="A28" s="317"/>
      <c r="B28" s="333" t="s">
        <v>116</v>
      </c>
      <c r="C28" s="318" t="s">
        <v>313</v>
      </c>
      <c r="D28" s="694"/>
      <c r="E28" s="326"/>
      <c r="F28" s="811"/>
      <c r="G28" s="830"/>
      <c r="H28" s="335"/>
      <c r="I28" s="336"/>
      <c r="J28" s="326"/>
      <c r="K28" s="811"/>
      <c r="L28" s="830"/>
      <c r="M28" s="335"/>
      <c r="N28" s="336"/>
      <c r="O28" s="326"/>
      <c r="P28" s="326"/>
    </row>
    <row r="29" spans="1:16" ht="22.95" customHeight="1" x14ac:dyDescent="0.3">
      <c r="A29" s="317"/>
      <c r="B29" s="333" t="s">
        <v>224</v>
      </c>
      <c r="C29" s="318" t="s">
        <v>313</v>
      </c>
      <c r="D29" s="694"/>
      <c r="E29" s="326"/>
      <c r="F29" s="811"/>
      <c r="G29" s="830"/>
      <c r="H29" s="335"/>
      <c r="I29" s="336"/>
      <c r="J29" s="326"/>
      <c r="K29" s="811"/>
      <c r="L29" s="830"/>
      <c r="M29" s="335"/>
      <c r="N29" s="336"/>
      <c r="O29" s="326"/>
      <c r="P29" s="326"/>
    </row>
    <row r="30" spans="1:16" ht="28.95" customHeight="1" x14ac:dyDescent="0.3">
      <c r="A30" s="317"/>
      <c r="B30" s="333" t="s">
        <v>118</v>
      </c>
      <c r="C30" s="318" t="s">
        <v>313</v>
      </c>
      <c r="D30" s="694"/>
      <c r="E30" s="326"/>
      <c r="F30" s="811"/>
      <c r="G30" s="830"/>
      <c r="H30" s="335"/>
      <c r="I30" s="336"/>
      <c r="J30" s="326"/>
      <c r="K30" s="811"/>
      <c r="L30" s="830"/>
      <c r="M30" s="335"/>
      <c r="N30" s="336"/>
      <c r="O30" s="326"/>
      <c r="P30" s="326"/>
    </row>
    <row r="31" spans="1:16" ht="41.4" customHeight="1" thickBot="1" x14ac:dyDescent="0.35">
      <c r="A31" s="319"/>
      <c r="B31" s="641" t="s">
        <v>301</v>
      </c>
      <c r="C31" s="320" t="s">
        <v>313</v>
      </c>
      <c r="D31" s="697"/>
      <c r="E31" s="329"/>
      <c r="F31" s="812"/>
      <c r="G31" s="831"/>
      <c r="H31" s="325"/>
      <c r="I31" s="603"/>
      <c r="J31" s="329"/>
      <c r="K31" s="812"/>
      <c r="L31" s="831"/>
      <c r="M31" s="325"/>
      <c r="N31" s="603"/>
      <c r="O31" s="329"/>
      <c r="P31" s="329"/>
    </row>
    <row r="32" spans="1:16" ht="22.8" customHeight="1" thickBot="1" x14ac:dyDescent="0.35">
      <c r="A32" s="621" t="s">
        <v>156</v>
      </c>
      <c r="B32" s="605" t="s">
        <v>542</v>
      </c>
      <c r="C32" s="375" t="s">
        <v>541</v>
      </c>
      <c r="D32" s="699"/>
      <c r="E32" s="625"/>
      <c r="F32" s="626"/>
      <c r="G32" s="832"/>
      <c r="H32" s="658"/>
      <c r="I32" s="626"/>
      <c r="J32" s="625"/>
      <c r="K32" s="629"/>
      <c r="L32" s="832"/>
      <c r="M32" s="658"/>
      <c r="N32" s="626"/>
      <c r="O32" s="626"/>
      <c r="P32" s="625"/>
    </row>
    <row r="33" spans="1:16" ht="15" thickBot="1" x14ac:dyDescent="0.35">
      <c r="P33" s="278"/>
    </row>
    <row r="34" spans="1:16" ht="17.399999999999999" customHeight="1" thickBot="1" x14ac:dyDescent="0.4">
      <c r="B34" s="348" t="s">
        <v>543</v>
      </c>
      <c r="C34" s="351"/>
      <c r="D34" s="349"/>
      <c r="E34" s="349"/>
      <c r="F34" s="349"/>
      <c r="G34" s="349"/>
      <c r="H34" s="612"/>
      <c r="I34" s="847">
        <f>$C$3-1</f>
        <v>2024</v>
      </c>
      <c r="O34" s="846"/>
      <c r="P34" s="278"/>
    </row>
    <row r="35" spans="1:16" ht="15" thickBot="1" x14ac:dyDescent="0.35"/>
    <row r="36" spans="1:16" ht="23.4" customHeight="1" thickBot="1" x14ac:dyDescent="0.35">
      <c r="A36" s="997" t="s">
        <v>14</v>
      </c>
      <c r="B36" s="989" t="s">
        <v>98</v>
      </c>
      <c r="C36" s="991" t="s">
        <v>7</v>
      </c>
      <c r="D36" s="1001" t="s">
        <v>179</v>
      </c>
      <c r="E36" s="981" t="s">
        <v>544</v>
      </c>
      <c r="F36" s="982"/>
      <c r="G36" s="982"/>
      <c r="H36" s="982"/>
      <c r="I36" s="982"/>
      <c r="J36" s="982"/>
      <c r="K36" s="982"/>
      <c r="L36" s="982"/>
      <c r="M36" s="982"/>
      <c r="N36" s="982"/>
      <c r="O36" s="983"/>
      <c r="P36" s="977" t="s">
        <v>150</v>
      </c>
    </row>
    <row r="37" spans="1:16" ht="22.8" customHeight="1" thickBot="1" x14ac:dyDescent="0.35">
      <c r="A37" s="998"/>
      <c r="B37" s="1004"/>
      <c r="C37" s="996"/>
      <c r="D37" s="1002"/>
      <c r="E37" s="989" t="s">
        <v>149</v>
      </c>
      <c r="F37" s="984" t="s">
        <v>674</v>
      </c>
      <c r="G37" s="985"/>
      <c r="H37" s="985"/>
      <c r="I37" s="986"/>
      <c r="J37" s="887" t="s">
        <v>6</v>
      </c>
      <c r="K37" s="987" t="s">
        <v>673</v>
      </c>
      <c r="L37" s="988"/>
      <c r="M37" s="988"/>
      <c r="N37" s="979"/>
      <c r="O37" s="977" t="s">
        <v>407</v>
      </c>
      <c r="P37" s="978"/>
    </row>
    <row r="38" spans="1:16" ht="25.8" customHeight="1" thickBot="1" x14ac:dyDescent="0.35">
      <c r="A38" s="999"/>
      <c r="B38" s="990"/>
      <c r="C38" s="992"/>
      <c r="D38" s="1003"/>
      <c r="E38" s="990"/>
      <c r="F38" s="821" t="s">
        <v>600</v>
      </c>
      <c r="G38" s="824" t="s">
        <v>601</v>
      </c>
      <c r="H38" s="826" t="s">
        <v>602</v>
      </c>
      <c r="I38" s="825" t="s">
        <v>618</v>
      </c>
      <c r="J38" s="889"/>
      <c r="K38" s="821" t="s">
        <v>604</v>
      </c>
      <c r="L38" s="822" t="s">
        <v>605</v>
      </c>
      <c r="M38" s="833" t="s">
        <v>606</v>
      </c>
      <c r="N38" s="823" t="s">
        <v>607</v>
      </c>
      <c r="O38" s="978"/>
      <c r="P38" s="642"/>
    </row>
    <row r="39" spans="1:16" ht="15" thickBot="1" x14ac:dyDescent="0.35">
      <c r="A39" s="621" t="s">
        <v>139</v>
      </c>
      <c r="B39" s="459">
        <v>1</v>
      </c>
      <c r="C39" s="458">
        <v>2</v>
      </c>
      <c r="D39" s="691">
        <v>3</v>
      </c>
      <c r="E39" s="375">
        <v>4</v>
      </c>
      <c r="F39" s="458">
        <f t="shared" ref="F39:J39" si="1">E39+1</f>
        <v>5</v>
      </c>
      <c r="G39" s="827">
        <f t="shared" si="1"/>
        <v>6</v>
      </c>
      <c r="H39" s="827">
        <f t="shared" si="1"/>
        <v>7</v>
      </c>
      <c r="I39" s="459">
        <f t="shared" si="1"/>
        <v>8</v>
      </c>
      <c r="J39" s="458">
        <f t="shared" si="1"/>
        <v>9</v>
      </c>
      <c r="K39" s="458">
        <f t="shared" ref="K39:O39" si="2">J39+1</f>
        <v>10</v>
      </c>
      <c r="L39" s="827">
        <f t="shared" si="2"/>
        <v>11</v>
      </c>
      <c r="M39" s="827">
        <f t="shared" si="2"/>
        <v>12</v>
      </c>
      <c r="N39" s="459">
        <f t="shared" si="2"/>
        <v>13</v>
      </c>
      <c r="O39" s="458">
        <f t="shared" si="2"/>
        <v>14</v>
      </c>
      <c r="P39" s="375">
        <f>O39+1</f>
        <v>15</v>
      </c>
    </row>
    <row r="40" spans="1:16" ht="15" thickBot="1" x14ac:dyDescent="0.35">
      <c r="A40" s="323"/>
      <c r="B40" s="611" t="s">
        <v>173</v>
      </c>
      <c r="C40" s="607"/>
      <c r="D40" s="692">
        <v>1</v>
      </c>
      <c r="E40" s="608"/>
      <c r="F40" s="814"/>
      <c r="G40" s="828"/>
      <c r="H40" s="643"/>
      <c r="I40" s="656"/>
      <c r="J40" s="659"/>
      <c r="K40" s="656"/>
      <c r="L40" s="834"/>
      <c r="M40" s="643"/>
      <c r="N40" s="656"/>
      <c r="O40" s="609"/>
      <c r="P40" s="609"/>
    </row>
    <row r="41" spans="1:16" x14ac:dyDescent="0.3">
      <c r="A41" s="321" t="s">
        <v>112</v>
      </c>
      <c r="B41" s="332" t="s">
        <v>176</v>
      </c>
      <c r="C41" s="367" t="s">
        <v>57</v>
      </c>
      <c r="D41" s="693"/>
      <c r="E41" s="669"/>
      <c r="F41" s="667"/>
      <c r="G41" s="829"/>
      <c r="H41" s="682"/>
      <c r="I41" s="667"/>
      <c r="J41" s="669"/>
      <c r="K41" s="683"/>
      <c r="L41" s="835"/>
      <c r="M41" s="670"/>
      <c r="N41" s="683"/>
      <c r="O41" s="672"/>
      <c r="P41" s="672"/>
    </row>
    <row r="42" spans="1:16" x14ac:dyDescent="0.3">
      <c r="A42" s="322"/>
      <c r="B42" s="632" t="s">
        <v>177</v>
      </c>
      <c r="C42" s="368" t="s">
        <v>57</v>
      </c>
      <c r="D42" s="694"/>
      <c r="E42" s="326"/>
      <c r="F42" s="336"/>
      <c r="G42" s="830"/>
      <c r="H42" s="335"/>
      <c r="I42" s="336"/>
      <c r="J42" s="326"/>
      <c r="K42" s="336"/>
      <c r="L42" s="830"/>
      <c r="M42" s="335"/>
      <c r="N42" s="336"/>
      <c r="O42" s="326"/>
      <c r="P42" s="326"/>
    </row>
    <row r="43" spans="1:16" x14ac:dyDescent="0.3">
      <c r="A43" s="322"/>
      <c r="B43" s="632" t="s">
        <v>114</v>
      </c>
      <c r="C43" s="368" t="s">
        <v>57</v>
      </c>
      <c r="D43" s="694"/>
      <c r="E43" s="326"/>
      <c r="F43" s="336"/>
      <c r="G43" s="830"/>
      <c r="H43" s="335"/>
      <c r="I43" s="336"/>
      <c r="J43" s="326"/>
      <c r="K43" s="336"/>
      <c r="L43" s="830"/>
      <c r="M43" s="335"/>
      <c r="N43" s="336"/>
      <c r="O43" s="326"/>
      <c r="P43" s="326"/>
    </row>
    <row r="44" spans="1:16" x14ac:dyDescent="0.3">
      <c r="A44" s="322"/>
      <c r="B44" s="632" t="s">
        <v>115</v>
      </c>
      <c r="C44" s="368" t="s">
        <v>57</v>
      </c>
      <c r="D44" s="694"/>
      <c r="E44" s="326"/>
      <c r="F44" s="336"/>
      <c r="G44" s="830"/>
      <c r="H44" s="335"/>
      <c r="I44" s="336"/>
      <c r="J44" s="326"/>
      <c r="K44" s="336"/>
      <c r="L44" s="830"/>
      <c r="M44" s="335"/>
      <c r="N44" s="336"/>
      <c r="O44" s="326"/>
      <c r="P44" s="326"/>
    </row>
    <row r="45" spans="1:16" x14ac:dyDescent="0.3">
      <c r="A45" s="323"/>
      <c r="B45" s="633" t="s">
        <v>174</v>
      </c>
      <c r="C45" s="369"/>
      <c r="D45" s="694"/>
      <c r="E45" s="326"/>
      <c r="F45" s="336"/>
      <c r="G45" s="830"/>
      <c r="H45" s="335"/>
      <c r="I45" s="336"/>
      <c r="J45" s="326"/>
      <c r="K45" s="336"/>
      <c r="L45" s="830"/>
      <c r="M45" s="335"/>
      <c r="N45" s="336"/>
      <c r="O45" s="326"/>
      <c r="P45" s="326"/>
    </row>
    <row r="46" spans="1:16" x14ac:dyDescent="0.3">
      <c r="A46" s="323"/>
      <c r="B46" s="633" t="s">
        <v>174</v>
      </c>
      <c r="C46" s="369"/>
      <c r="D46" s="694"/>
      <c r="E46" s="326"/>
      <c r="F46" s="336"/>
      <c r="G46" s="830"/>
      <c r="H46" s="335"/>
      <c r="I46" s="336"/>
      <c r="J46" s="326"/>
      <c r="K46" s="336"/>
      <c r="L46" s="830"/>
      <c r="M46" s="335"/>
      <c r="N46" s="336"/>
      <c r="O46" s="326"/>
      <c r="P46" s="326"/>
    </row>
    <row r="47" spans="1:16" ht="15" thickBot="1" x14ac:dyDescent="0.35">
      <c r="A47" s="324"/>
      <c r="B47" s="634" t="s">
        <v>174</v>
      </c>
      <c r="C47" s="369"/>
      <c r="D47" s="697"/>
      <c r="E47" s="329"/>
      <c r="F47" s="603"/>
      <c r="G47" s="831"/>
      <c r="H47" s="325"/>
      <c r="I47" s="603"/>
      <c r="J47" s="329"/>
      <c r="K47" s="603"/>
      <c r="L47" s="831"/>
      <c r="M47" s="325"/>
      <c r="N47" s="604"/>
      <c r="O47" s="339"/>
      <c r="P47" s="326"/>
    </row>
    <row r="48" spans="1:16" x14ac:dyDescent="0.3">
      <c r="A48" s="321" t="s">
        <v>153</v>
      </c>
      <c r="B48" s="332" t="s">
        <v>178</v>
      </c>
      <c r="C48" s="370" t="s">
        <v>57</v>
      </c>
      <c r="D48" s="695"/>
      <c r="E48" s="669"/>
      <c r="F48" s="667"/>
      <c r="G48" s="829"/>
      <c r="H48" s="681"/>
      <c r="I48" s="678"/>
      <c r="J48" s="680"/>
      <c r="K48" s="678"/>
      <c r="L48" s="836"/>
      <c r="M48" s="681"/>
      <c r="N48" s="678"/>
      <c r="O48" s="680"/>
      <c r="P48" s="680"/>
    </row>
    <row r="49" spans="1:16" x14ac:dyDescent="0.3">
      <c r="A49" s="322"/>
      <c r="B49" s="632" t="s">
        <v>177</v>
      </c>
      <c r="C49" s="368" t="s">
        <v>57</v>
      </c>
      <c r="D49" s="694"/>
      <c r="E49" s="326"/>
      <c r="F49" s="336"/>
      <c r="G49" s="830"/>
      <c r="H49" s="327"/>
      <c r="I49" s="615"/>
      <c r="J49" s="614"/>
      <c r="K49" s="615"/>
      <c r="L49" s="837"/>
      <c r="M49" s="327"/>
      <c r="N49" s="654"/>
      <c r="O49" s="341"/>
      <c r="P49" s="341"/>
    </row>
    <row r="50" spans="1:16" x14ac:dyDescent="0.3">
      <c r="A50" s="322"/>
      <c r="B50" s="632" t="s">
        <v>114</v>
      </c>
      <c r="C50" s="368" t="s">
        <v>57</v>
      </c>
      <c r="D50" s="694"/>
      <c r="E50" s="326"/>
      <c r="F50" s="336"/>
      <c r="G50" s="830"/>
      <c r="H50" s="327"/>
      <c r="I50" s="615"/>
      <c r="J50" s="614"/>
      <c r="K50" s="615"/>
      <c r="L50" s="837"/>
      <c r="M50" s="327"/>
      <c r="N50" s="654"/>
      <c r="O50" s="341"/>
      <c r="P50" s="341"/>
    </row>
    <row r="51" spans="1:16" x14ac:dyDescent="0.3">
      <c r="A51" s="322"/>
      <c r="B51" s="632" t="s">
        <v>115</v>
      </c>
      <c r="C51" s="368" t="s">
        <v>57</v>
      </c>
      <c r="D51" s="694"/>
      <c r="E51" s="326"/>
      <c r="F51" s="336"/>
      <c r="G51" s="830"/>
      <c r="H51" s="327"/>
      <c r="I51" s="615"/>
      <c r="J51" s="614"/>
      <c r="K51" s="615"/>
      <c r="L51" s="837"/>
      <c r="M51" s="327"/>
      <c r="N51" s="654"/>
      <c r="O51" s="341"/>
      <c r="P51" s="341"/>
    </row>
    <row r="52" spans="1:16" x14ac:dyDescent="0.3">
      <c r="A52" s="323"/>
      <c r="B52" s="633" t="s">
        <v>174</v>
      </c>
      <c r="C52" s="369"/>
      <c r="D52" s="696"/>
      <c r="E52" s="326"/>
      <c r="F52" s="336"/>
      <c r="G52" s="830"/>
      <c r="H52" s="327"/>
      <c r="I52" s="615"/>
      <c r="J52" s="614"/>
      <c r="K52" s="615"/>
      <c r="L52" s="837"/>
      <c r="M52" s="327"/>
      <c r="N52" s="654"/>
      <c r="O52" s="341"/>
      <c r="P52" s="341"/>
    </row>
    <row r="53" spans="1:16" x14ac:dyDescent="0.3">
      <c r="A53" s="323"/>
      <c r="B53" s="633" t="s">
        <v>174</v>
      </c>
      <c r="C53" s="369"/>
      <c r="D53" s="696"/>
      <c r="E53" s="326"/>
      <c r="F53" s="336"/>
      <c r="G53" s="830"/>
      <c r="H53" s="327"/>
      <c r="I53" s="615"/>
      <c r="J53" s="614"/>
      <c r="K53" s="615"/>
      <c r="L53" s="837"/>
      <c r="M53" s="327"/>
      <c r="N53" s="654"/>
      <c r="O53" s="341"/>
      <c r="P53" s="341"/>
    </row>
    <row r="54" spans="1:16" ht="15" thickBot="1" x14ac:dyDescent="0.35">
      <c r="A54" s="324"/>
      <c r="B54" s="634" t="s">
        <v>174</v>
      </c>
      <c r="C54" s="372"/>
      <c r="D54" s="697"/>
      <c r="E54" s="329"/>
      <c r="F54" s="603"/>
      <c r="G54" s="831"/>
      <c r="H54" s="330"/>
      <c r="I54" s="628"/>
      <c r="J54" s="631"/>
      <c r="K54" s="628"/>
      <c r="L54" s="838"/>
      <c r="M54" s="330"/>
      <c r="N54" s="655"/>
      <c r="O54" s="342"/>
      <c r="P54" s="342"/>
    </row>
    <row r="55" spans="1:16" ht="15" thickBot="1" x14ac:dyDescent="0.35">
      <c r="A55" s="621" t="s">
        <v>154</v>
      </c>
      <c r="B55" s="606" t="s">
        <v>300</v>
      </c>
      <c r="C55" s="375" t="s">
        <v>57</v>
      </c>
      <c r="D55" s="700"/>
      <c r="E55" s="625"/>
      <c r="F55" s="626"/>
      <c r="G55" s="832"/>
      <c r="H55" s="658"/>
      <c r="I55" s="626"/>
      <c r="J55" s="625"/>
      <c r="K55" s="626"/>
      <c r="L55" s="832"/>
      <c r="M55" s="658"/>
      <c r="N55" s="684"/>
      <c r="O55" s="685"/>
      <c r="P55" s="625"/>
    </row>
    <row r="56" spans="1:16" x14ac:dyDescent="0.3">
      <c r="A56" s="321" t="s">
        <v>155</v>
      </c>
      <c r="B56" s="637" t="s">
        <v>552</v>
      </c>
      <c r="C56" s="345" t="s">
        <v>313</v>
      </c>
      <c r="D56" s="701"/>
      <c r="E56" s="669"/>
      <c r="F56" s="667"/>
      <c r="G56" s="829"/>
      <c r="H56" s="682"/>
      <c r="I56" s="667"/>
      <c r="J56" s="669"/>
      <c r="K56" s="667"/>
      <c r="L56" s="829"/>
      <c r="M56" s="682"/>
      <c r="N56" s="667"/>
      <c r="O56" s="669"/>
      <c r="P56" s="669"/>
    </row>
    <row r="57" spans="1:16" x14ac:dyDescent="0.3">
      <c r="A57" s="317"/>
      <c r="B57" s="638" t="s">
        <v>116</v>
      </c>
      <c r="C57" s="318" t="s">
        <v>313</v>
      </c>
      <c r="D57" s="702"/>
      <c r="E57" s="326"/>
      <c r="F57" s="336"/>
      <c r="G57" s="830"/>
      <c r="H57" s="335"/>
      <c r="I57" s="336"/>
      <c r="J57" s="326"/>
      <c r="K57" s="336"/>
      <c r="L57" s="830"/>
      <c r="M57" s="335"/>
      <c r="N57" s="336"/>
      <c r="O57" s="326"/>
      <c r="P57" s="326"/>
    </row>
    <row r="58" spans="1:16" x14ac:dyDescent="0.3">
      <c r="A58" s="317"/>
      <c r="B58" s="638" t="s">
        <v>224</v>
      </c>
      <c r="C58" s="318" t="s">
        <v>313</v>
      </c>
      <c r="D58" s="702"/>
      <c r="E58" s="326"/>
      <c r="F58" s="336"/>
      <c r="G58" s="830"/>
      <c r="H58" s="335"/>
      <c r="I58" s="336"/>
      <c r="J58" s="326"/>
      <c r="K58" s="336"/>
      <c r="L58" s="830"/>
      <c r="M58" s="335"/>
      <c r="N58" s="336"/>
      <c r="O58" s="326"/>
      <c r="P58" s="326"/>
    </row>
    <row r="59" spans="1:16" ht="28.5" customHeight="1" x14ac:dyDescent="0.3">
      <c r="A59" s="317"/>
      <c r="B59" s="638" t="s">
        <v>118</v>
      </c>
      <c r="C59" s="318" t="s">
        <v>313</v>
      </c>
      <c r="D59" s="702"/>
      <c r="E59" s="326"/>
      <c r="F59" s="336"/>
      <c r="G59" s="830"/>
      <c r="H59" s="335"/>
      <c r="I59" s="336"/>
      <c r="J59" s="326"/>
      <c r="K59" s="336"/>
      <c r="L59" s="830"/>
      <c r="M59" s="335"/>
      <c r="N59" s="336"/>
      <c r="O59" s="326"/>
      <c r="P59" s="326"/>
    </row>
    <row r="60" spans="1:16" ht="40.200000000000003" thickBot="1" x14ac:dyDescent="0.35">
      <c r="A60" s="319"/>
      <c r="B60" s="639" t="s">
        <v>301</v>
      </c>
      <c r="C60" s="320" t="s">
        <v>313</v>
      </c>
      <c r="D60" s="703"/>
      <c r="E60" s="329"/>
      <c r="F60" s="603"/>
      <c r="G60" s="831"/>
      <c r="H60" s="325"/>
      <c r="I60" s="603"/>
      <c r="J60" s="329"/>
      <c r="K60" s="603"/>
      <c r="L60" s="831"/>
      <c r="M60" s="325"/>
      <c r="N60" s="603"/>
      <c r="O60" s="329"/>
      <c r="P60" s="329"/>
    </row>
    <row r="61" spans="1:16" ht="27" thickBot="1" x14ac:dyDescent="0.35">
      <c r="A61" s="621" t="s">
        <v>156</v>
      </c>
      <c r="B61" s="605" t="s">
        <v>542</v>
      </c>
      <c r="C61" s="375" t="s">
        <v>541</v>
      </c>
      <c r="D61" s="699"/>
      <c r="E61" s="625"/>
      <c r="F61" s="626"/>
      <c r="G61" s="832"/>
      <c r="H61" s="658"/>
      <c r="I61" s="626"/>
      <c r="J61" s="625"/>
      <c r="K61" s="626"/>
      <c r="L61" s="832"/>
      <c r="M61" s="658"/>
      <c r="N61" s="626"/>
      <c r="O61" s="626"/>
      <c r="P61" s="625"/>
    </row>
    <row r="62" spans="1:16" x14ac:dyDescent="0.3">
      <c r="D62" s="704"/>
      <c r="E62" s="33"/>
      <c r="F62" s="33"/>
      <c r="G62" s="33"/>
    </row>
    <row r="63" spans="1:16" ht="15" thickBot="1" x14ac:dyDescent="0.35"/>
    <row r="64" spans="1:16" ht="22.2" customHeight="1" thickBot="1" x14ac:dyDescent="0.4">
      <c r="B64" s="44" t="s">
        <v>545</v>
      </c>
      <c r="C64" s="351"/>
      <c r="D64" s="350"/>
      <c r="E64" s="350"/>
      <c r="F64" s="350"/>
      <c r="G64" s="350"/>
      <c r="H64" s="350"/>
      <c r="I64" s="847">
        <f>$C$3</f>
        <v>2025</v>
      </c>
      <c r="K64" s="283"/>
      <c r="L64" s="283"/>
      <c r="O64" s="845"/>
      <c r="P64" s="278"/>
    </row>
    <row r="65" spans="1:16" ht="15" thickBot="1" x14ac:dyDescent="0.35"/>
    <row r="66" spans="1:16" ht="21" customHeight="1" thickBot="1" x14ac:dyDescent="0.35">
      <c r="A66" s="997" t="s">
        <v>14</v>
      </c>
      <c r="B66" s="989" t="s">
        <v>98</v>
      </c>
      <c r="C66" s="991" t="s">
        <v>7</v>
      </c>
      <c r="D66" s="1001" t="s">
        <v>179</v>
      </c>
      <c r="E66" s="982" t="s">
        <v>546</v>
      </c>
      <c r="F66" s="982"/>
      <c r="G66" s="982"/>
      <c r="H66" s="982"/>
      <c r="I66" s="982"/>
      <c r="J66" s="982"/>
      <c r="K66" s="982"/>
      <c r="L66" s="982"/>
      <c r="M66" s="982"/>
      <c r="N66" s="982"/>
      <c r="O66" s="983"/>
      <c r="P66" s="979" t="s">
        <v>150</v>
      </c>
    </row>
    <row r="67" spans="1:16" ht="25.2" customHeight="1" thickBot="1" x14ac:dyDescent="0.35">
      <c r="A67" s="998"/>
      <c r="B67" s="1004"/>
      <c r="C67" s="996"/>
      <c r="D67" s="1002"/>
      <c r="E67" s="989" t="s">
        <v>149</v>
      </c>
      <c r="F67" s="985" t="s">
        <v>674</v>
      </c>
      <c r="G67" s="985"/>
      <c r="H67" s="985"/>
      <c r="I67" s="986"/>
      <c r="J67" s="887" t="s">
        <v>6</v>
      </c>
      <c r="K67" s="987" t="s">
        <v>673</v>
      </c>
      <c r="L67" s="988"/>
      <c r="M67" s="988"/>
      <c r="N67" s="979"/>
      <c r="O67" s="977" t="s">
        <v>407</v>
      </c>
      <c r="P67" s="980"/>
    </row>
    <row r="68" spans="1:16" ht="27" thickBot="1" x14ac:dyDescent="0.35">
      <c r="A68" s="999"/>
      <c r="B68" s="990"/>
      <c r="C68" s="992"/>
      <c r="D68" s="1003"/>
      <c r="E68" s="990"/>
      <c r="F68" s="823" t="s">
        <v>600</v>
      </c>
      <c r="G68" s="824" t="s">
        <v>601</v>
      </c>
      <c r="H68" s="826" t="s">
        <v>602</v>
      </c>
      <c r="I68" s="825" t="s">
        <v>618</v>
      </c>
      <c r="J68" s="889"/>
      <c r="K68" s="821" t="s">
        <v>604</v>
      </c>
      <c r="L68" s="822" t="s">
        <v>605</v>
      </c>
      <c r="M68" s="833" t="s">
        <v>606</v>
      </c>
      <c r="N68" s="823" t="s">
        <v>607</v>
      </c>
      <c r="O68" s="978"/>
      <c r="P68" s="716"/>
    </row>
    <row r="69" spans="1:16" ht="15" thickBot="1" x14ac:dyDescent="0.35">
      <c r="A69" s="621" t="s">
        <v>139</v>
      </c>
      <c r="B69" s="459">
        <v>1</v>
      </c>
      <c r="C69" s="458">
        <v>2</v>
      </c>
      <c r="D69" s="691">
        <v>3</v>
      </c>
      <c r="E69" s="375">
        <v>4</v>
      </c>
      <c r="F69" s="459">
        <v>5</v>
      </c>
      <c r="G69" s="827">
        <f>F69+1</f>
        <v>6</v>
      </c>
      <c r="H69" s="827">
        <f t="shared" ref="H69:J69" si="3">G69+1</f>
        <v>7</v>
      </c>
      <c r="I69" s="459">
        <f t="shared" si="3"/>
        <v>8</v>
      </c>
      <c r="J69" s="458">
        <f t="shared" si="3"/>
        <v>9</v>
      </c>
      <c r="K69" s="458">
        <f t="shared" ref="K69:P69" si="4">J69+1</f>
        <v>10</v>
      </c>
      <c r="L69" s="827">
        <f t="shared" si="4"/>
        <v>11</v>
      </c>
      <c r="M69" s="827">
        <f t="shared" si="4"/>
        <v>12</v>
      </c>
      <c r="N69" s="459">
        <f t="shared" si="4"/>
        <v>13</v>
      </c>
      <c r="O69" s="458">
        <f t="shared" si="4"/>
        <v>14</v>
      </c>
      <c r="P69" s="458">
        <f t="shared" si="4"/>
        <v>15</v>
      </c>
    </row>
    <row r="70" spans="1:16" ht="15" thickBot="1" x14ac:dyDescent="0.35">
      <c r="A70" s="621"/>
      <c r="B70" s="460" t="s">
        <v>173</v>
      </c>
      <c r="C70" s="375"/>
      <c r="D70" s="705">
        <v>1</v>
      </c>
      <c r="E70" s="848"/>
      <c r="F70" s="815"/>
      <c r="G70" s="839"/>
      <c r="H70" s="622"/>
      <c r="I70" s="663"/>
      <c r="J70" s="623"/>
      <c r="K70" s="622"/>
      <c r="L70" s="842"/>
      <c r="M70" s="660"/>
      <c r="N70" s="624"/>
      <c r="O70" s="623"/>
      <c r="P70" s="623"/>
    </row>
    <row r="71" spans="1:16" x14ac:dyDescent="0.3">
      <c r="A71" s="321" t="s">
        <v>175</v>
      </c>
      <c r="B71" s="332" t="s">
        <v>176</v>
      </c>
      <c r="C71" s="367" t="s">
        <v>57</v>
      </c>
      <c r="D71" s="693"/>
      <c r="E71" s="669"/>
      <c r="F71" s="667"/>
      <c r="G71" s="829"/>
      <c r="H71" s="667"/>
      <c r="I71" s="668"/>
      <c r="J71" s="669"/>
      <c r="K71" s="683"/>
      <c r="L71" s="835"/>
      <c r="M71" s="670"/>
      <c r="N71" s="671"/>
      <c r="O71" s="672"/>
      <c r="P71" s="672"/>
    </row>
    <row r="72" spans="1:16" x14ac:dyDescent="0.3">
      <c r="A72" s="322"/>
      <c r="B72" s="632" t="s">
        <v>177</v>
      </c>
      <c r="C72" s="368" t="s">
        <v>57</v>
      </c>
      <c r="D72" s="694"/>
      <c r="E72" s="326"/>
      <c r="F72" s="336"/>
      <c r="G72" s="830"/>
      <c r="H72" s="336"/>
      <c r="I72" s="334"/>
      <c r="J72" s="326"/>
      <c r="K72" s="336"/>
      <c r="L72" s="830"/>
      <c r="M72" s="335"/>
      <c r="N72" s="618"/>
      <c r="O72" s="326"/>
      <c r="P72" s="618"/>
    </row>
    <row r="73" spans="1:16" x14ac:dyDescent="0.3">
      <c r="A73" s="322"/>
      <c r="B73" s="632" t="s">
        <v>114</v>
      </c>
      <c r="C73" s="368" t="s">
        <v>57</v>
      </c>
      <c r="D73" s="694"/>
      <c r="E73" s="326"/>
      <c r="F73" s="336"/>
      <c r="G73" s="830"/>
      <c r="H73" s="336"/>
      <c r="I73" s="334"/>
      <c r="J73" s="326"/>
      <c r="K73" s="336"/>
      <c r="L73" s="830"/>
      <c r="M73" s="335"/>
      <c r="N73" s="618"/>
      <c r="O73" s="326"/>
      <c r="P73" s="618"/>
    </row>
    <row r="74" spans="1:16" x14ac:dyDescent="0.3">
      <c r="A74" s="322"/>
      <c r="B74" s="632" t="s">
        <v>115</v>
      </c>
      <c r="C74" s="368" t="s">
        <v>57</v>
      </c>
      <c r="D74" s="694"/>
      <c r="E74" s="326"/>
      <c r="F74" s="336"/>
      <c r="G74" s="830"/>
      <c r="H74" s="336"/>
      <c r="I74" s="334"/>
      <c r="J74" s="326"/>
      <c r="K74" s="336"/>
      <c r="L74" s="830"/>
      <c r="M74" s="335"/>
      <c r="N74" s="618"/>
      <c r="O74" s="326"/>
      <c r="P74" s="618"/>
    </row>
    <row r="75" spans="1:16" x14ac:dyDescent="0.3">
      <c r="A75" s="323"/>
      <c r="B75" s="633" t="s">
        <v>174</v>
      </c>
      <c r="C75" s="369"/>
      <c r="D75" s="694"/>
      <c r="E75" s="326"/>
      <c r="F75" s="336"/>
      <c r="G75" s="830"/>
      <c r="H75" s="336"/>
      <c r="I75" s="334"/>
      <c r="J75" s="326"/>
      <c r="K75" s="336"/>
      <c r="L75" s="830"/>
      <c r="M75" s="335"/>
      <c r="N75" s="618"/>
      <c r="O75" s="326"/>
      <c r="P75" s="618"/>
    </row>
    <row r="76" spans="1:16" x14ac:dyDescent="0.3">
      <c r="A76" s="323"/>
      <c r="B76" s="633" t="s">
        <v>174</v>
      </c>
      <c r="C76" s="369"/>
      <c r="D76" s="694"/>
      <c r="E76" s="326"/>
      <c r="F76" s="336"/>
      <c r="G76" s="830"/>
      <c r="H76" s="336"/>
      <c r="I76" s="334"/>
      <c r="J76" s="326"/>
      <c r="K76" s="336"/>
      <c r="L76" s="830"/>
      <c r="M76" s="335"/>
      <c r="N76" s="618"/>
      <c r="O76" s="326"/>
      <c r="P76" s="618"/>
    </row>
    <row r="77" spans="1:16" ht="15" thickBot="1" x14ac:dyDescent="0.35">
      <c r="A77" s="324"/>
      <c r="B77" s="634" t="s">
        <v>174</v>
      </c>
      <c r="C77" s="369"/>
      <c r="D77" s="697"/>
      <c r="E77" s="339"/>
      <c r="F77" s="604"/>
      <c r="G77" s="840"/>
      <c r="H77" s="603"/>
      <c r="I77" s="337"/>
      <c r="J77" s="329"/>
      <c r="K77" s="603"/>
      <c r="L77" s="831"/>
      <c r="M77" s="325"/>
      <c r="N77" s="602"/>
      <c r="O77" s="339"/>
      <c r="P77" s="618"/>
    </row>
    <row r="78" spans="1:16" x14ac:dyDescent="0.3">
      <c r="A78" s="321" t="s">
        <v>153</v>
      </c>
      <c r="B78" s="332" t="s">
        <v>178</v>
      </c>
      <c r="C78" s="370" t="s">
        <v>57</v>
      </c>
      <c r="D78" s="695"/>
      <c r="E78" s="669"/>
      <c r="F78" s="667"/>
      <c r="G78" s="829"/>
      <c r="H78" s="678"/>
      <c r="I78" s="679"/>
      <c r="J78" s="680"/>
      <c r="K78" s="678"/>
      <c r="L78" s="836"/>
      <c r="M78" s="681"/>
      <c r="N78" s="678"/>
      <c r="O78" s="680"/>
      <c r="P78" s="680"/>
    </row>
    <row r="79" spans="1:16" x14ac:dyDescent="0.3">
      <c r="A79" s="322"/>
      <c r="B79" s="632" t="s">
        <v>177</v>
      </c>
      <c r="C79" s="368" t="s">
        <v>57</v>
      </c>
      <c r="D79" s="694"/>
      <c r="E79" s="326"/>
      <c r="F79" s="336"/>
      <c r="G79" s="830"/>
      <c r="H79" s="615"/>
      <c r="I79" s="340"/>
      <c r="J79" s="614"/>
      <c r="K79" s="615"/>
      <c r="L79" s="837"/>
      <c r="M79" s="327"/>
      <c r="N79" s="654"/>
      <c r="O79" s="341"/>
      <c r="P79" s="341"/>
    </row>
    <row r="80" spans="1:16" x14ac:dyDescent="0.3">
      <c r="A80" s="322"/>
      <c r="B80" s="632" t="s">
        <v>114</v>
      </c>
      <c r="C80" s="368" t="s">
        <v>57</v>
      </c>
      <c r="D80" s="694"/>
      <c r="E80" s="326"/>
      <c r="F80" s="336"/>
      <c r="G80" s="830"/>
      <c r="H80" s="615"/>
      <c r="I80" s="340"/>
      <c r="J80" s="614"/>
      <c r="K80" s="615"/>
      <c r="L80" s="837"/>
      <c r="M80" s="327"/>
      <c r="N80" s="654"/>
      <c r="O80" s="341"/>
      <c r="P80" s="341"/>
    </row>
    <row r="81" spans="1:16" x14ac:dyDescent="0.3">
      <c r="A81" s="322"/>
      <c r="B81" s="632" t="s">
        <v>115</v>
      </c>
      <c r="C81" s="368" t="s">
        <v>57</v>
      </c>
      <c r="D81" s="694"/>
      <c r="E81" s="326"/>
      <c r="F81" s="336"/>
      <c r="G81" s="830"/>
      <c r="H81" s="615"/>
      <c r="I81" s="340"/>
      <c r="J81" s="614"/>
      <c r="K81" s="615"/>
      <c r="L81" s="837"/>
      <c r="M81" s="327"/>
      <c r="N81" s="654"/>
      <c r="O81" s="341"/>
      <c r="P81" s="341"/>
    </row>
    <row r="82" spans="1:16" x14ac:dyDescent="0.3">
      <c r="A82" s="323"/>
      <c r="B82" s="633" t="s">
        <v>174</v>
      </c>
      <c r="C82" s="369"/>
      <c r="D82" s="696"/>
      <c r="E82" s="326"/>
      <c r="F82" s="336"/>
      <c r="G82" s="830"/>
      <c r="H82" s="615"/>
      <c r="I82" s="340"/>
      <c r="J82" s="614"/>
      <c r="K82" s="615"/>
      <c r="L82" s="837"/>
      <c r="M82" s="327"/>
      <c r="N82" s="654"/>
      <c r="O82" s="341"/>
      <c r="P82" s="341"/>
    </row>
    <row r="83" spans="1:16" x14ac:dyDescent="0.3">
      <c r="A83" s="323"/>
      <c r="B83" s="633" t="s">
        <v>174</v>
      </c>
      <c r="C83" s="369"/>
      <c r="D83" s="696"/>
      <c r="E83" s="326"/>
      <c r="F83" s="336"/>
      <c r="G83" s="830"/>
      <c r="H83" s="615"/>
      <c r="I83" s="340"/>
      <c r="J83" s="614"/>
      <c r="K83" s="615"/>
      <c r="L83" s="837"/>
      <c r="M83" s="327"/>
      <c r="N83" s="654"/>
      <c r="O83" s="341"/>
      <c r="P83" s="341"/>
    </row>
    <row r="84" spans="1:16" ht="15" thickBot="1" x14ac:dyDescent="0.35">
      <c r="A84" s="324"/>
      <c r="B84" s="634" t="s">
        <v>174</v>
      </c>
      <c r="C84" s="372"/>
      <c r="D84" s="696"/>
      <c r="E84" s="339"/>
      <c r="F84" s="604"/>
      <c r="G84" s="840"/>
      <c r="H84" s="616"/>
      <c r="I84" s="664"/>
      <c r="J84" s="617"/>
      <c r="K84" s="616"/>
      <c r="L84" s="843"/>
      <c r="M84" s="661"/>
      <c r="N84" s="657"/>
      <c r="O84" s="613"/>
      <c r="P84" s="613"/>
    </row>
    <row r="85" spans="1:16" ht="27" thickBot="1" x14ac:dyDescent="0.35">
      <c r="A85" s="323" t="s">
        <v>154</v>
      </c>
      <c r="B85" s="605" t="s">
        <v>540</v>
      </c>
      <c r="C85" s="458" t="s">
        <v>57</v>
      </c>
      <c r="D85" s="699"/>
      <c r="E85" s="625"/>
      <c r="F85" s="626"/>
      <c r="G85" s="832"/>
      <c r="H85" s="626"/>
      <c r="I85" s="666"/>
      <c r="J85" s="625"/>
      <c r="K85" s="626"/>
      <c r="L85" s="832"/>
      <c r="M85" s="658"/>
      <c r="N85" s="630"/>
      <c r="O85" s="630"/>
      <c r="P85" s="625"/>
    </row>
    <row r="86" spans="1:16" x14ac:dyDescent="0.3">
      <c r="A86" s="321" t="s">
        <v>155</v>
      </c>
      <c r="B86" s="635" t="s">
        <v>552</v>
      </c>
      <c r="C86" s="338" t="s">
        <v>313</v>
      </c>
      <c r="D86" s="706"/>
      <c r="E86" s="676"/>
      <c r="F86" s="674"/>
      <c r="G86" s="841"/>
      <c r="H86" s="674"/>
      <c r="I86" s="675"/>
      <c r="J86" s="676"/>
      <c r="K86" s="674"/>
      <c r="L86" s="841"/>
      <c r="M86" s="677"/>
      <c r="N86" s="673"/>
      <c r="O86" s="673"/>
      <c r="P86" s="676"/>
    </row>
    <row r="87" spans="1:16" x14ac:dyDescent="0.3">
      <c r="A87" s="317"/>
      <c r="B87" s="333" t="s">
        <v>116</v>
      </c>
      <c r="C87" s="318" t="s">
        <v>313</v>
      </c>
      <c r="D87" s="694"/>
      <c r="E87" s="326"/>
      <c r="F87" s="336"/>
      <c r="G87" s="830"/>
      <c r="H87" s="336"/>
      <c r="I87" s="334"/>
      <c r="J87" s="326"/>
      <c r="K87" s="336"/>
      <c r="L87" s="830"/>
      <c r="M87" s="335"/>
      <c r="N87" s="618"/>
      <c r="O87" s="618"/>
      <c r="P87" s="326"/>
    </row>
    <row r="88" spans="1:16" x14ac:dyDescent="0.3">
      <c r="A88" s="317"/>
      <c r="B88" s="333" t="s">
        <v>224</v>
      </c>
      <c r="C88" s="318" t="s">
        <v>313</v>
      </c>
      <c r="D88" s="694"/>
      <c r="E88" s="326"/>
      <c r="F88" s="336"/>
      <c r="G88" s="830"/>
      <c r="H88" s="336"/>
      <c r="I88" s="334"/>
      <c r="J88" s="326"/>
      <c r="K88" s="336"/>
      <c r="L88" s="830"/>
      <c r="M88" s="335"/>
      <c r="N88" s="618"/>
      <c r="O88" s="618"/>
      <c r="P88" s="326"/>
    </row>
    <row r="89" spans="1:16" ht="34.200000000000003" customHeight="1" x14ac:dyDescent="0.3">
      <c r="A89" s="317"/>
      <c r="B89" s="333" t="s">
        <v>118</v>
      </c>
      <c r="C89" s="318" t="s">
        <v>313</v>
      </c>
      <c r="D89" s="694"/>
      <c r="E89" s="326"/>
      <c r="F89" s="336"/>
      <c r="G89" s="830"/>
      <c r="H89" s="336"/>
      <c r="I89" s="334"/>
      <c r="J89" s="326"/>
      <c r="K89" s="336"/>
      <c r="L89" s="830"/>
      <c r="M89" s="335"/>
      <c r="N89" s="618"/>
      <c r="O89" s="618"/>
      <c r="P89" s="326"/>
    </row>
    <row r="90" spans="1:16" ht="40.200000000000003" thickBot="1" x14ac:dyDescent="0.35">
      <c r="A90" s="619"/>
      <c r="B90" s="636" t="s">
        <v>301</v>
      </c>
      <c r="C90" s="620" t="s">
        <v>313</v>
      </c>
      <c r="D90" s="696"/>
      <c r="E90" s="339"/>
      <c r="F90" s="604"/>
      <c r="G90" s="840"/>
      <c r="H90" s="604"/>
      <c r="I90" s="665"/>
      <c r="J90" s="339"/>
      <c r="K90" s="604"/>
      <c r="L90" s="840"/>
      <c r="M90" s="662"/>
      <c r="N90" s="602"/>
      <c r="O90" s="602"/>
      <c r="P90" s="339"/>
    </row>
    <row r="91" spans="1:16" ht="27" thickBot="1" x14ac:dyDescent="0.35">
      <c r="A91" s="621" t="s">
        <v>156</v>
      </c>
      <c r="B91" s="605" t="s">
        <v>542</v>
      </c>
      <c r="C91" s="375" t="s">
        <v>541</v>
      </c>
      <c r="D91" s="699"/>
      <c r="E91" s="625"/>
      <c r="F91" s="626"/>
      <c r="G91" s="832"/>
      <c r="H91" s="626"/>
      <c r="I91" s="666"/>
      <c r="J91" s="629"/>
      <c r="K91" s="629"/>
      <c r="L91" s="832"/>
      <c r="M91" s="658"/>
      <c r="N91" s="630"/>
      <c r="O91" s="626"/>
      <c r="P91" s="625"/>
    </row>
    <row r="92" spans="1:16" x14ac:dyDescent="0.3">
      <c r="C92" s="373"/>
    </row>
    <row r="93" spans="1:16" x14ac:dyDescent="0.3">
      <c r="B93" s="352" t="s">
        <v>138</v>
      </c>
    </row>
    <row r="94" spans="1:16" ht="13.8" customHeight="1" x14ac:dyDescent="0.3">
      <c r="B94" s="976" t="s">
        <v>314</v>
      </c>
      <c r="C94" s="976"/>
      <c r="D94" s="976"/>
      <c r="E94" s="976"/>
      <c r="F94" s="976"/>
      <c r="G94" s="976"/>
      <c r="H94" s="976"/>
      <c r="I94" s="976"/>
      <c r="J94" s="976"/>
      <c r="K94" s="976"/>
      <c r="L94" s="976"/>
      <c r="M94" s="976"/>
      <c r="N94" s="976"/>
      <c r="O94" s="976"/>
      <c r="P94" s="976"/>
    </row>
    <row r="95" spans="1:16" ht="15" customHeight="1" x14ac:dyDescent="0.3">
      <c r="B95" s="976" t="s">
        <v>315</v>
      </c>
      <c r="C95" s="976"/>
      <c r="D95" s="976"/>
      <c r="E95" s="976"/>
      <c r="F95" s="976"/>
      <c r="G95" s="976"/>
      <c r="H95" s="976"/>
      <c r="I95" s="976"/>
      <c r="J95" s="976"/>
      <c r="K95" s="976"/>
      <c r="L95" s="976"/>
      <c r="M95" s="976"/>
      <c r="N95" s="976"/>
      <c r="O95" s="976"/>
      <c r="P95" s="976"/>
    </row>
    <row r="96" spans="1:16" ht="15.6" customHeight="1" x14ac:dyDescent="0.3">
      <c r="B96" s="976" t="s">
        <v>675</v>
      </c>
      <c r="C96" s="976"/>
      <c r="D96" s="976"/>
      <c r="E96" s="976"/>
      <c r="F96" s="976"/>
      <c r="G96" s="976"/>
      <c r="H96" s="976"/>
      <c r="I96" s="976"/>
      <c r="J96" s="976"/>
      <c r="K96" s="976"/>
      <c r="L96" s="976"/>
      <c r="M96" s="976"/>
      <c r="N96" s="976"/>
      <c r="O96" s="976"/>
      <c r="P96" s="976"/>
    </row>
    <row r="97" spans="2:7" x14ac:dyDescent="0.3">
      <c r="B97" s="462" t="s">
        <v>596</v>
      </c>
      <c r="D97" s="704"/>
      <c r="E97" s="33"/>
      <c r="F97" s="33"/>
      <c r="G97" s="33"/>
    </row>
  </sheetData>
  <mergeCells count="36">
    <mergeCell ref="O8:O9"/>
    <mergeCell ref="P7:P9"/>
    <mergeCell ref="D66:D68"/>
    <mergeCell ref="B66:B68"/>
    <mergeCell ref="A66:A68"/>
    <mergeCell ref="D36:D38"/>
    <mergeCell ref="C36:C38"/>
    <mergeCell ref="B36:B38"/>
    <mergeCell ref="A36:A38"/>
    <mergeCell ref="C66:C68"/>
    <mergeCell ref="O67:O68"/>
    <mergeCell ref="J67:J68"/>
    <mergeCell ref="J37:J38"/>
    <mergeCell ref="O37:O38"/>
    <mergeCell ref="E37:E38"/>
    <mergeCell ref="C7:C9"/>
    <mergeCell ref="B7:B9"/>
    <mergeCell ref="A7:A9"/>
    <mergeCell ref="F8:I8"/>
    <mergeCell ref="K8:N8"/>
    <mergeCell ref="J8:J9"/>
    <mergeCell ref="E7:O7"/>
    <mergeCell ref="B96:P96"/>
    <mergeCell ref="B95:P95"/>
    <mergeCell ref="B94:P94"/>
    <mergeCell ref="P36:P37"/>
    <mergeCell ref="P66:P67"/>
    <mergeCell ref="E36:O36"/>
    <mergeCell ref="E66:O66"/>
    <mergeCell ref="F37:I37"/>
    <mergeCell ref="F67:I67"/>
    <mergeCell ref="K37:N37"/>
    <mergeCell ref="K67:N67"/>
    <mergeCell ref="E67:E68"/>
    <mergeCell ref="E8:E9"/>
    <mergeCell ref="D7:D9"/>
  </mergeCells>
  <printOptions horizontalCentered="1" verticalCentered="1"/>
  <pageMargins left="0.51181102362204722" right="0.51181102362204722" top="0.15748031496062992" bottom="0.19685039370078741" header="0.31496062992125984" footer="0.31496062992125984"/>
  <pageSetup paperSize="9" scale="55" orientation="landscape" r:id="rId1"/>
  <headerFooter>
    <oddHeader>&amp;RAnexa nr. 12 la Metodologie</oddHeader>
  </headerFooter>
  <rowBreaks count="2" manualBreakCount="2">
    <brk id="32" max="9" man="1"/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4EE7-29C1-4EE5-9D66-C3EF5503E6B6}">
  <sheetPr>
    <pageSetUpPr fitToPage="1"/>
  </sheetPr>
  <dimension ref="B1:AH121"/>
  <sheetViews>
    <sheetView view="pageBreakPreview" zoomScale="60" zoomScaleNormal="80" workbookViewId="0">
      <pane xSplit="2" ySplit="17" topLeftCell="C18" activePane="bottomRight" state="frozen"/>
      <selection pane="topRight" activeCell="C1" sqref="C1"/>
      <selection pane="bottomLeft" activeCell="A15" sqref="A15"/>
      <selection pane="bottomRight" activeCell="D110" sqref="D110"/>
    </sheetView>
  </sheetViews>
  <sheetFormatPr defaultColWidth="9.109375" defaultRowHeight="15" x14ac:dyDescent="0.25"/>
  <cols>
    <col min="1" max="1" width="5.77734375" style="378" customWidth="1"/>
    <col min="2" max="2" width="69.44140625" style="378" customWidth="1"/>
    <col min="3" max="3" width="18.44140625" style="378" customWidth="1"/>
    <col min="4" max="4" width="15.44140625" style="378" customWidth="1"/>
    <col min="5" max="5" width="22.6640625" style="378" customWidth="1"/>
    <col min="6" max="6" width="17.44140625" style="378" customWidth="1"/>
    <col min="7" max="7" width="16.5546875" style="378" customWidth="1"/>
    <col min="8" max="8" width="12.6640625" style="378" customWidth="1"/>
    <col min="9" max="9" width="16" style="378" customWidth="1"/>
    <col min="10" max="10" width="18.109375" style="378" customWidth="1"/>
    <col min="11" max="11" width="15.5546875" style="378" customWidth="1"/>
    <col min="12" max="12" width="14.5546875" style="378" customWidth="1"/>
    <col min="13" max="13" width="16.109375" style="378" customWidth="1"/>
    <col min="14" max="14" width="14" style="378" customWidth="1"/>
    <col min="15" max="15" width="26.21875" style="378" customWidth="1"/>
    <col min="16" max="16" width="14.88671875" style="378" customWidth="1"/>
    <col min="17" max="16384" width="9.109375" style="378"/>
  </cols>
  <sheetData>
    <row r="1" spans="2:15" x14ac:dyDescent="0.25">
      <c r="C1" s="432"/>
      <c r="D1" s="432"/>
      <c r="E1" s="432"/>
      <c r="F1" s="432"/>
      <c r="G1" s="432"/>
      <c r="H1" s="432"/>
      <c r="I1" s="432"/>
      <c r="J1" s="432"/>
      <c r="O1" s="431" t="s">
        <v>676</v>
      </c>
    </row>
    <row r="2" spans="2:15" ht="15.6" thickBot="1" x14ac:dyDescent="0.3">
      <c r="C2" s="432"/>
      <c r="D2" s="432"/>
      <c r="E2" s="432"/>
      <c r="F2" s="432"/>
      <c r="G2" s="432"/>
      <c r="H2" s="432"/>
      <c r="I2" s="432"/>
      <c r="J2" s="432"/>
      <c r="O2" s="431"/>
    </row>
    <row r="3" spans="2:15" ht="21" customHeight="1" x14ac:dyDescent="0.3">
      <c r="B3" s="447" t="s">
        <v>135</v>
      </c>
      <c r="C3" s="433" t="str">
        <f>'Anexa_3-ECR_12M(an-1)'!C3</f>
        <v>(Denumire solicitant)</v>
      </c>
      <c r="D3" s="434"/>
      <c r="E3" s="434"/>
      <c r="F3" s="434"/>
      <c r="G3" s="435"/>
      <c r="J3" s="445"/>
      <c r="O3" s="377"/>
    </row>
    <row r="4" spans="2:15" ht="18.600000000000001" customHeight="1" thickBot="1" x14ac:dyDescent="0.35">
      <c r="B4" s="448" t="s">
        <v>129</v>
      </c>
      <c r="C4" s="442" t="str">
        <f>'Anexa_3-ECR_12M(an-1)'!C4</f>
        <v>zz.ll.aaaa</v>
      </c>
      <c r="D4" s="443"/>
      <c r="E4" s="443"/>
      <c r="F4" s="443"/>
      <c r="G4" s="444"/>
      <c r="J4" s="285"/>
      <c r="O4" s="377"/>
    </row>
    <row r="5" spans="2:15" ht="18.600000000000001" customHeight="1" thickBot="1" x14ac:dyDescent="0.35">
      <c r="B5" s="645" t="s">
        <v>688</v>
      </c>
      <c r="C5" s="647">
        <f>'Anexa_3-ECR_12M(an-1)'!C5</f>
        <v>2025</v>
      </c>
      <c r="D5" s="485"/>
      <c r="E5" s="485"/>
      <c r="F5" s="485"/>
      <c r="G5" s="648"/>
      <c r="J5" s="285"/>
      <c r="O5" s="377"/>
    </row>
    <row r="6" spans="2:15" ht="30" customHeight="1" x14ac:dyDescent="0.3">
      <c r="B6" s="449" t="s">
        <v>304</v>
      </c>
      <c r="C6" s="646" t="s">
        <v>142</v>
      </c>
      <c r="D6" s="714" t="s">
        <v>141</v>
      </c>
      <c r="E6" s="715"/>
      <c r="F6" s="710" t="s">
        <v>321</v>
      </c>
      <c r="G6" s="711"/>
      <c r="J6" s="446"/>
      <c r="O6" s="377"/>
    </row>
    <row r="7" spans="2:15" ht="19.2" customHeight="1" x14ac:dyDescent="0.3">
      <c r="B7" s="450" t="s">
        <v>13</v>
      </c>
      <c r="C7" s="436" t="s">
        <v>13</v>
      </c>
      <c r="D7" s="437"/>
      <c r="E7" s="437"/>
      <c r="F7" s="437"/>
      <c r="G7" s="438"/>
      <c r="J7" s="445"/>
      <c r="O7" s="377"/>
    </row>
    <row r="8" spans="2:15" ht="16.2" thickBot="1" x14ac:dyDescent="0.35">
      <c r="B8" s="281" t="s">
        <v>37</v>
      </c>
      <c r="C8" s="439" t="s">
        <v>37</v>
      </c>
      <c r="D8" s="440"/>
      <c r="E8" s="440"/>
      <c r="F8" s="440"/>
      <c r="G8" s="441"/>
      <c r="J8" s="445"/>
      <c r="O8" s="377"/>
    </row>
    <row r="9" spans="2:15" ht="15.6" x14ac:dyDescent="0.3">
      <c r="B9" s="377"/>
    </row>
    <row r="10" spans="2:15" s="379" customFormat="1" ht="31.2" x14ac:dyDescent="0.3">
      <c r="B10" s="652" t="s">
        <v>593</v>
      </c>
      <c r="C10" s="651" t="s">
        <v>594</v>
      </c>
      <c r="D10" s="650">
        <f>C5</f>
        <v>2025</v>
      </c>
      <c r="F10" s="377"/>
      <c r="G10" s="377"/>
      <c r="H10" s="377"/>
      <c r="I10" s="377"/>
      <c r="J10" s="377"/>
      <c r="K10" s="377"/>
      <c r="L10" s="377"/>
      <c r="M10" s="377"/>
      <c r="N10" s="377"/>
      <c r="O10" s="377"/>
    </row>
    <row r="11" spans="2:15" s="379" customFormat="1" ht="15.6" x14ac:dyDescent="0.3"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1" t="s">
        <v>322</v>
      </c>
    </row>
    <row r="12" spans="2:15" s="379" customFormat="1" ht="16.2" thickBot="1" x14ac:dyDescent="0.35">
      <c r="B12" s="382"/>
      <c r="C12" s="382"/>
      <c r="D12" s="382"/>
      <c r="E12" s="382"/>
      <c r="F12" s="382"/>
      <c r="G12" s="382"/>
      <c r="H12" s="382"/>
      <c r="I12" s="382"/>
      <c r="J12" s="382"/>
    </row>
    <row r="13" spans="2:15" ht="20.399999999999999" customHeight="1" thickBot="1" x14ac:dyDescent="0.3">
      <c r="B13" s="869" t="s">
        <v>323</v>
      </c>
      <c r="C13" s="869" t="s">
        <v>620</v>
      </c>
      <c r="D13" s="866" t="s">
        <v>404</v>
      </c>
      <c r="E13" s="867"/>
      <c r="F13" s="867"/>
      <c r="G13" s="867"/>
      <c r="H13" s="867"/>
      <c r="I13" s="867"/>
      <c r="J13" s="867"/>
      <c r="K13" s="867"/>
      <c r="L13" s="867"/>
      <c r="M13" s="867"/>
      <c r="N13" s="868"/>
      <c r="O13" s="861" t="s">
        <v>406</v>
      </c>
    </row>
    <row r="14" spans="2:15" ht="24.6" customHeight="1" thickBot="1" x14ac:dyDescent="0.3">
      <c r="B14" s="882"/>
      <c r="C14" s="882"/>
      <c r="D14" s="882" t="s">
        <v>500</v>
      </c>
      <c r="E14" s="863" t="s">
        <v>408</v>
      </c>
      <c r="F14" s="864"/>
      <c r="G14" s="864"/>
      <c r="H14" s="864"/>
      <c r="I14" s="865" t="s">
        <v>6</v>
      </c>
      <c r="J14" s="863" t="s">
        <v>409</v>
      </c>
      <c r="K14" s="864"/>
      <c r="L14" s="864"/>
      <c r="M14" s="883"/>
      <c r="N14" s="865" t="s">
        <v>407</v>
      </c>
      <c r="O14" s="862"/>
    </row>
    <row r="15" spans="2:15" ht="70.8" customHeight="1" thickBot="1" x14ac:dyDescent="0.3">
      <c r="B15" s="882"/>
      <c r="C15" s="870"/>
      <c r="D15" s="882"/>
      <c r="E15" s="707" t="s">
        <v>600</v>
      </c>
      <c r="F15" s="471" t="s">
        <v>601</v>
      </c>
      <c r="G15" s="478" t="s">
        <v>602</v>
      </c>
      <c r="H15" s="429" t="s">
        <v>618</v>
      </c>
      <c r="I15" s="862"/>
      <c r="J15" s="707" t="s">
        <v>604</v>
      </c>
      <c r="K15" s="707" t="s">
        <v>605</v>
      </c>
      <c r="L15" s="712" t="s">
        <v>606</v>
      </c>
      <c r="M15" s="713" t="s">
        <v>607</v>
      </c>
      <c r="N15" s="862"/>
      <c r="O15" s="385" t="s">
        <v>405</v>
      </c>
    </row>
    <row r="16" spans="2:15" ht="22.2" customHeight="1" thickBot="1" x14ac:dyDescent="0.3">
      <c r="B16" s="870"/>
      <c r="C16" s="649" t="s">
        <v>313</v>
      </c>
      <c r="D16" s="649" t="s">
        <v>313</v>
      </c>
      <c r="E16" s="386" t="s">
        <v>313</v>
      </c>
      <c r="F16" s="471" t="s">
        <v>313</v>
      </c>
      <c r="G16" s="478" t="s">
        <v>313</v>
      </c>
      <c r="H16" s="429" t="s">
        <v>313</v>
      </c>
      <c r="I16" s="386" t="s">
        <v>313</v>
      </c>
      <c r="J16" s="386" t="s">
        <v>313</v>
      </c>
      <c r="K16" s="386" t="s">
        <v>313</v>
      </c>
      <c r="L16" s="478" t="s">
        <v>313</v>
      </c>
      <c r="M16" s="429" t="s">
        <v>313</v>
      </c>
      <c r="N16" s="386" t="s">
        <v>313</v>
      </c>
      <c r="O16" s="388" t="s">
        <v>313</v>
      </c>
    </row>
    <row r="17" spans="2:15" ht="16.2" thickBot="1" x14ac:dyDescent="0.3">
      <c r="B17" s="387">
        <v>0</v>
      </c>
      <c r="C17" s="387">
        <v>1</v>
      </c>
      <c r="D17" s="387">
        <v>2</v>
      </c>
      <c r="E17" s="383">
        <v>3</v>
      </c>
      <c r="F17" s="472">
        <v>4</v>
      </c>
      <c r="G17" s="479">
        <v>5</v>
      </c>
      <c r="H17" s="428">
        <v>6</v>
      </c>
      <c r="I17" s="383">
        <v>7</v>
      </c>
      <c r="J17" s="383">
        <v>8</v>
      </c>
      <c r="K17" s="383">
        <v>9</v>
      </c>
      <c r="L17" s="479">
        <v>10</v>
      </c>
      <c r="M17" s="384">
        <v>11</v>
      </c>
      <c r="N17" s="383">
        <v>12</v>
      </c>
      <c r="O17" s="388">
        <v>13</v>
      </c>
    </row>
    <row r="18" spans="2:15" ht="15.6" x14ac:dyDescent="0.3">
      <c r="B18" s="389" t="s">
        <v>326</v>
      </c>
      <c r="C18" s="765"/>
      <c r="D18" s="765"/>
      <c r="E18" s="766"/>
      <c r="F18" s="767"/>
      <c r="G18" s="768"/>
      <c r="H18" s="769"/>
      <c r="I18" s="766"/>
      <c r="J18" s="766"/>
      <c r="K18" s="766"/>
      <c r="L18" s="768"/>
      <c r="M18" s="769"/>
      <c r="N18" s="770"/>
      <c r="O18" s="770"/>
    </row>
    <row r="19" spans="2:15" ht="15.6" x14ac:dyDescent="0.3">
      <c r="B19" s="394" t="s">
        <v>327</v>
      </c>
      <c r="C19" s="771"/>
      <c r="D19" s="771"/>
      <c r="E19" s="772"/>
      <c r="F19" s="773"/>
      <c r="G19" s="774"/>
      <c r="H19" s="775"/>
      <c r="I19" s="772"/>
      <c r="J19" s="772"/>
      <c r="K19" s="772"/>
      <c r="L19" s="774"/>
      <c r="M19" s="775"/>
      <c r="N19" s="776"/>
      <c r="O19" s="776"/>
    </row>
    <row r="20" spans="2:15" x14ac:dyDescent="0.25">
      <c r="B20" s="399" t="s">
        <v>328</v>
      </c>
      <c r="C20" s="771"/>
      <c r="D20" s="771"/>
      <c r="E20" s="772"/>
      <c r="F20" s="773"/>
      <c r="G20" s="774"/>
      <c r="H20" s="775"/>
      <c r="I20" s="772"/>
      <c r="J20" s="772"/>
      <c r="K20" s="772"/>
      <c r="L20" s="774"/>
      <c r="M20" s="775"/>
      <c r="N20" s="776"/>
      <c r="O20" s="776"/>
    </row>
    <row r="21" spans="2:15" x14ac:dyDescent="0.25">
      <c r="B21" s="399" t="s">
        <v>329</v>
      </c>
      <c r="C21" s="771"/>
      <c r="D21" s="771"/>
      <c r="E21" s="772"/>
      <c r="F21" s="773"/>
      <c r="G21" s="774"/>
      <c r="H21" s="775"/>
      <c r="I21" s="772"/>
      <c r="J21" s="772"/>
      <c r="K21" s="772"/>
      <c r="L21" s="774"/>
      <c r="M21" s="775"/>
      <c r="N21" s="776"/>
      <c r="O21" s="776"/>
    </row>
    <row r="22" spans="2:15" x14ac:dyDescent="0.25">
      <c r="B22" s="399" t="s">
        <v>330</v>
      </c>
      <c r="C22" s="771"/>
      <c r="D22" s="771"/>
      <c r="E22" s="772"/>
      <c r="F22" s="773"/>
      <c r="G22" s="774"/>
      <c r="H22" s="775"/>
      <c r="I22" s="772"/>
      <c r="J22" s="772"/>
      <c r="K22" s="772"/>
      <c r="L22" s="774"/>
      <c r="M22" s="775"/>
      <c r="N22" s="776"/>
      <c r="O22" s="776"/>
    </row>
    <row r="23" spans="2:15" x14ac:dyDescent="0.25">
      <c r="B23" s="399" t="s">
        <v>331</v>
      </c>
      <c r="C23" s="771"/>
      <c r="D23" s="771"/>
      <c r="E23" s="772"/>
      <c r="F23" s="773"/>
      <c r="G23" s="774"/>
      <c r="H23" s="775"/>
      <c r="I23" s="772"/>
      <c r="J23" s="772"/>
      <c r="K23" s="772"/>
      <c r="L23" s="774"/>
      <c r="M23" s="775"/>
      <c r="N23" s="776"/>
      <c r="O23" s="776"/>
    </row>
    <row r="24" spans="2:15" x14ac:dyDescent="0.25">
      <c r="B24" s="399" t="s">
        <v>332</v>
      </c>
      <c r="C24" s="771"/>
      <c r="D24" s="771"/>
      <c r="E24" s="772"/>
      <c r="F24" s="773"/>
      <c r="G24" s="774"/>
      <c r="H24" s="775"/>
      <c r="I24" s="772"/>
      <c r="J24" s="772"/>
      <c r="K24" s="772"/>
      <c r="L24" s="774"/>
      <c r="M24" s="775"/>
      <c r="N24" s="776"/>
      <c r="O24" s="776"/>
    </row>
    <row r="25" spans="2:15" ht="22.2" customHeight="1" x14ac:dyDescent="0.3">
      <c r="B25" s="400" t="s">
        <v>333</v>
      </c>
      <c r="C25" s="771"/>
      <c r="D25" s="771"/>
      <c r="E25" s="772"/>
      <c r="F25" s="773"/>
      <c r="G25" s="774"/>
      <c r="H25" s="775"/>
      <c r="I25" s="772"/>
      <c r="J25" s="772"/>
      <c r="K25" s="772"/>
      <c r="L25" s="774"/>
      <c r="M25" s="775"/>
      <c r="N25" s="776"/>
      <c r="O25" s="776"/>
    </row>
    <row r="26" spans="2:15" ht="15.6" x14ac:dyDescent="0.3">
      <c r="B26" s="400" t="s">
        <v>334</v>
      </c>
      <c r="C26" s="771"/>
      <c r="D26" s="771"/>
      <c r="E26" s="772"/>
      <c r="F26" s="773"/>
      <c r="G26" s="774"/>
      <c r="H26" s="775"/>
      <c r="I26" s="772"/>
      <c r="J26" s="772"/>
      <c r="K26" s="772"/>
      <c r="L26" s="774"/>
      <c r="M26" s="775"/>
      <c r="N26" s="776"/>
      <c r="O26" s="776"/>
    </row>
    <row r="27" spans="2:15" ht="15.6" x14ac:dyDescent="0.3">
      <c r="B27" s="400" t="s">
        <v>335</v>
      </c>
      <c r="C27" s="771"/>
      <c r="D27" s="771"/>
      <c r="E27" s="772"/>
      <c r="F27" s="773"/>
      <c r="G27" s="774"/>
      <c r="H27" s="775"/>
      <c r="I27" s="772"/>
      <c r="J27" s="772"/>
      <c r="K27" s="772"/>
      <c r="L27" s="774"/>
      <c r="M27" s="775"/>
      <c r="N27" s="776"/>
      <c r="O27" s="776"/>
    </row>
    <row r="28" spans="2:15" x14ac:dyDescent="0.25">
      <c r="B28" s="399" t="s">
        <v>646</v>
      </c>
      <c r="C28" s="771"/>
      <c r="D28" s="771"/>
      <c r="E28" s="772"/>
      <c r="F28" s="773"/>
      <c r="G28" s="774"/>
      <c r="H28" s="775"/>
      <c r="I28" s="772"/>
      <c r="J28" s="772"/>
      <c r="K28" s="772"/>
      <c r="L28" s="774"/>
      <c r="M28" s="775"/>
      <c r="N28" s="776"/>
      <c r="O28" s="776"/>
    </row>
    <row r="29" spans="2:15" x14ac:dyDescent="0.25">
      <c r="B29" s="399" t="s">
        <v>647</v>
      </c>
      <c r="C29" s="771"/>
      <c r="D29" s="771"/>
      <c r="E29" s="772"/>
      <c r="F29" s="773"/>
      <c r="G29" s="774"/>
      <c r="H29" s="775"/>
      <c r="I29" s="772"/>
      <c r="J29" s="772"/>
      <c r="K29" s="772"/>
      <c r="L29" s="774"/>
      <c r="M29" s="775"/>
      <c r="N29" s="776"/>
      <c r="O29" s="776"/>
    </row>
    <row r="30" spans="2:15" x14ac:dyDescent="0.25">
      <c r="B30" s="399" t="s">
        <v>648</v>
      </c>
      <c r="C30" s="771"/>
      <c r="D30" s="771"/>
      <c r="E30" s="772"/>
      <c r="F30" s="773"/>
      <c r="G30" s="774"/>
      <c r="H30" s="775"/>
      <c r="I30" s="772"/>
      <c r="J30" s="772"/>
      <c r="K30" s="772"/>
      <c r="L30" s="774"/>
      <c r="M30" s="775"/>
      <c r="N30" s="776"/>
      <c r="O30" s="776"/>
    </row>
    <row r="31" spans="2:15" x14ac:dyDescent="0.25">
      <c r="B31" s="399" t="s">
        <v>649</v>
      </c>
      <c r="C31" s="771"/>
      <c r="D31" s="771"/>
      <c r="E31" s="772"/>
      <c r="F31" s="773"/>
      <c r="G31" s="774"/>
      <c r="H31" s="775"/>
      <c r="I31" s="772"/>
      <c r="J31" s="772"/>
      <c r="K31" s="772"/>
      <c r="L31" s="774"/>
      <c r="M31" s="775"/>
      <c r="N31" s="776"/>
      <c r="O31" s="776"/>
    </row>
    <row r="32" spans="2:15" x14ac:dyDescent="0.25">
      <c r="B32" s="399" t="s">
        <v>650</v>
      </c>
      <c r="C32" s="771"/>
      <c r="D32" s="771"/>
      <c r="E32" s="772"/>
      <c r="F32" s="773"/>
      <c r="G32" s="774"/>
      <c r="H32" s="775"/>
      <c r="I32" s="772"/>
      <c r="J32" s="772"/>
      <c r="K32" s="772"/>
      <c r="L32" s="774"/>
      <c r="M32" s="775"/>
      <c r="N32" s="776"/>
      <c r="O32" s="776"/>
    </row>
    <row r="33" spans="2:15" x14ac:dyDescent="0.25">
      <c r="B33" s="399" t="s">
        <v>651</v>
      </c>
      <c r="C33" s="771"/>
      <c r="D33" s="771"/>
      <c r="E33" s="772"/>
      <c r="F33" s="773"/>
      <c r="G33" s="774"/>
      <c r="H33" s="775"/>
      <c r="I33" s="772"/>
      <c r="J33" s="772"/>
      <c r="K33" s="772"/>
      <c r="L33" s="774"/>
      <c r="M33" s="775"/>
      <c r="N33" s="776"/>
      <c r="O33" s="776"/>
    </row>
    <row r="34" spans="2:15" x14ac:dyDescent="0.25">
      <c r="B34" s="399" t="s">
        <v>652</v>
      </c>
      <c r="C34" s="771"/>
      <c r="D34" s="771"/>
      <c r="E34" s="772"/>
      <c r="F34" s="773"/>
      <c r="G34" s="774"/>
      <c r="H34" s="775"/>
      <c r="I34" s="772"/>
      <c r="J34" s="772"/>
      <c r="K34" s="772"/>
      <c r="L34" s="774"/>
      <c r="M34" s="775"/>
      <c r="N34" s="776"/>
      <c r="O34" s="776"/>
    </row>
    <row r="35" spans="2:15" ht="15.6" x14ac:dyDescent="0.3">
      <c r="B35" s="400" t="s">
        <v>336</v>
      </c>
      <c r="C35" s="771"/>
      <c r="D35" s="771"/>
      <c r="E35" s="772"/>
      <c r="F35" s="773"/>
      <c r="G35" s="774"/>
      <c r="H35" s="775"/>
      <c r="I35" s="772"/>
      <c r="J35" s="772"/>
      <c r="K35" s="772"/>
      <c r="L35" s="774"/>
      <c r="M35" s="775"/>
      <c r="N35" s="776"/>
      <c r="O35" s="776"/>
    </row>
    <row r="36" spans="2:15" ht="15.6" x14ac:dyDescent="0.3">
      <c r="B36" s="400" t="s">
        <v>337</v>
      </c>
      <c r="C36" s="771"/>
      <c r="D36" s="771"/>
      <c r="E36" s="772"/>
      <c r="F36" s="773"/>
      <c r="G36" s="774"/>
      <c r="H36" s="775"/>
      <c r="I36" s="772"/>
      <c r="J36" s="772"/>
      <c r="K36" s="772"/>
      <c r="L36" s="774"/>
      <c r="M36" s="775"/>
      <c r="N36" s="776"/>
      <c r="O36" s="776"/>
    </row>
    <row r="37" spans="2:15" ht="15.6" x14ac:dyDescent="0.3">
      <c r="B37" s="400" t="s">
        <v>338</v>
      </c>
      <c r="C37" s="771"/>
      <c r="D37" s="771"/>
      <c r="E37" s="772"/>
      <c r="F37" s="773"/>
      <c r="G37" s="774"/>
      <c r="H37" s="775"/>
      <c r="I37" s="772"/>
      <c r="J37" s="772"/>
      <c r="K37" s="772"/>
      <c r="L37" s="774"/>
      <c r="M37" s="775"/>
      <c r="N37" s="776"/>
      <c r="O37" s="776"/>
    </row>
    <row r="38" spans="2:15" ht="15.6" x14ac:dyDescent="0.3">
      <c r="B38" s="400" t="s">
        <v>339</v>
      </c>
      <c r="C38" s="771"/>
      <c r="D38" s="771"/>
      <c r="E38" s="772"/>
      <c r="F38" s="773"/>
      <c r="G38" s="774"/>
      <c r="H38" s="775"/>
      <c r="I38" s="772"/>
      <c r="J38" s="772"/>
      <c r="K38" s="772"/>
      <c r="L38" s="774"/>
      <c r="M38" s="775"/>
      <c r="N38" s="776"/>
      <c r="O38" s="776"/>
    </row>
    <row r="39" spans="2:15" ht="15.6" x14ac:dyDescent="0.3">
      <c r="B39" s="400" t="s">
        <v>340</v>
      </c>
      <c r="C39" s="771"/>
      <c r="D39" s="771"/>
      <c r="E39" s="772"/>
      <c r="F39" s="773"/>
      <c r="G39" s="774"/>
      <c r="H39" s="775"/>
      <c r="I39" s="772"/>
      <c r="J39" s="772"/>
      <c r="K39" s="772"/>
      <c r="L39" s="774"/>
      <c r="M39" s="775"/>
      <c r="N39" s="776"/>
      <c r="O39" s="776"/>
    </row>
    <row r="40" spans="2:15" x14ac:dyDescent="0.25">
      <c r="B40" s="399" t="s">
        <v>653</v>
      </c>
      <c r="C40" s="771"/>
      <c r="D40" s="771"/>
      <c r="E40" s="772"/>
      <c r="F40" s="773"/>
      <c r="G40" s="774"/>
      <c r="H40" s="775"/>
      <c r="I40" s="772"/>
      <c r="J40" s="772"/>
      <c r="K40" s="772"/>
      <c r="L40" s="774"/>
      <c r="M40" s="775"/>
      <c r="N40" s="776"/>
      <c r="O40" s="776"/>
    </row>
    <row r="41" spans="2:15" x14ac:dyDescent="0.25">
      <c r="B41" s="399" t="s">
        <v>654</v>
      </c>
      <c r="C41" s="771"/>
      <c r="D41" s="771"/>
      <c r="E41" s="772"/>
      <c r="F41" s="773"/>
      <c r="G41" s="774"/>
      <c r="H41" s="775"/>
      <c r="I41" s="772"/>
      <c r="J41" s="772"/>
      <c r="K41" s="772"/>
      <c r="L41" s="774"/>
      <c r="M41" s="775"/>
      <c r="N41" s="776"/>
      <c r="O41" s="776"/>
    </row>
    <row r="42" spans="2:15" x14ac:dyDescent="0.25">
      <c r="B42" s="399" t="s">
        <v>655</v>
      </c>
      <c r="C42" s="771"/>
      <c r="D42" s="771"/>
      <c r="E42" s="772"/>
      <c r="F42" s="773"/>
      <c r="G42" s="774"/>
      <c r="H42" s="775"/>
      <c r="I42" s="772"/>
      <c r="J42" s="772"/>
      <c r="K42" s="772"/>
      <c r="L42" s="774"/>
      <c r="M42" s="775"/>
      <c r="N42" s="776"/>
      <c r="O42" s="776"/>
    </row>
    <row r="43" spans="2:15" x14ac:dyDescent="0.25">
      <c r="B43" s="399" t="s">
        <v>656</v>
      </c>
      <c r="C43" s="771"/>
      <c r="D43" s="771"/>
      <c r="E43" s="772"/>
      <c r="F43" s="773"/>
      <c r="G43" s="774"/>
      <c r="H43" s="775"/>
      <c r="I43" s="772"/>
      <c r="J43" s="772"/>
      <c r="K43" s="772"/>
      <c r="L43" s="774"/>
      <c r="M43" s="775"/>
      <c r="N43" s="776"/>
      <c r="O43" s="776"/>
    </row>
    <row r="44" spans="2:15" ht="15.6" x14ac:dyDescent="0.3">
      <c r="B44" s="400" t="s">
        <v>341</v>
      </c>
      <c r="C44" s="771"/>
      <c r="D44" s="771"/>
      <c r="E44" s="772"/>
      <c r="F44" s="773"/>
      <c r="G44" s="774"/>
      <c r="H44" s="775"/>
      <c r="I44" s="772"/>
      <c r="J44" s="772"/>
      <c r="K44" s="772"/>
      <c r="L44" s="774"/>
      <c r="M44" s="775"/>
      <c r="N44" s="776"/>
      <c r="O44" s="776"/>
    </row>
    <row r="45" spans="2:15" ht="15.6" x14ac:dyDescent="0.3">
      <c r="B45" s="400" t="s">
        <v>342</v>
      </c>
      <c r="C45" s="771"/>
      <c r="D45" s="771"/>
      <c r="E45" s="772"/>
      <c r="F45" s="773"/>
      <c r="G45" s="774"/>
      <c r="H45" s="775"/>
      <c r="I45" s="772"/>
      <c r="J45" s="772"/>
      <c r="K45" s="772"/>
      <c r="L45" s="774"/>
      <c r="M45" s="775"/>
      <c r="N45" s="776"/>
      <c r="O45" s="776"/>
    </row>
    <row r="46" spans="2:15" ht="15.6" x14ac:dyDescent="0.3">
      <c r="B46" s="400" t="s">
        <v>343</v>
      </c>
      <c r="C46" s="771"/>
      <c r="D46" s="771"/>
      <c r="E46" s="772"/>
      <c r="F46" s="773"/>
      <c r="G46" s="774"/>
      <c r="H46" s="775"/>
      <c r="I46" s="772"/>
      <c r="J46" s="772"/>
      <c r="K46" s="772"/>
      <c r="L46" s="774"/>
      <c r="M46" s="775"/>
      <c r="N46" s="776"/>
      <c r="O46" s="776"/>
    </row>
    <row r="47" spans="2:15" ht="15.6" x14ac:dyDescent="0.3">
      <c r="B47" s="400" t="s">
        <v>657</v>
      </c>
      <c r="C47" s="771"/>
      <c r="D47" s="771"/>
      <c r="E47" s="772"/>
      <c r="F47" s="773"/>
      <c r="G47" s="774"/>
      <c r="H47" s="775"/>
      <c r="I47" s="772"/>
      <c r="J47" s="772"/>
      <c r="K47" s="772"/>
      <c r="L47" s="774"/>
      <c r="M47" s="775"/>
      <c r="N47" s="776"/>
      <c r="O47" s="776"/>
    </row>
    <row r="48" spans="2:15" ht="15.6" x14ac:dyDescent="0.3">
      <c r="B48" s="400" t="s">
        <v>344</v>
      </c>
      <c r="C48" s="771"/>
      <c r="D48" s="771"/>
      <c r="E48" s="772"/>
      <c r="F48" s="773"/>
      <c r="G48" s="774"/>
      <c r="H48" s="775"/>
      <c r="I48" s="772"/>
      <c r="J48" s="772"/>
      <c r="K48" s="772"/>
      <c r="L48" s="774"/>
      <c r="M48" s="775"/>
      <c r="N48" s="776"/>
      <c r="O48" s="776"/>
    </row>
    <row r="49" spans="2:15" ht="15.6" x14ac:dyDescent="0.3">
      <c r="B49" s="400" t="s">
        <v>345</v>
      </c>
      <c r="C49" s="771"/>
      <c r="D49" s="771"/>
      <c r="E49" s="772"/>
      <c r="F49" s="773"/>
      <c r="G49" s="774"/>
      <c r="H49" s="775"/>
      <c r="I49" s="772"/>
      <c r="J49" s="772"/>
      <c r="K49" s="772"/>
      <c r="L49" s="774"/>
      <c r="M49" s="775"/>
      <c r="N49" s="776"/>
      <c r="O49" s="776"/>
    </row>
    <row r="50" spans="2:15" ht="15.6" x14ac:dyDescent="0.3">
      <c r="B50" s="400" t="s">
        <v>346</v>
      </c>
      <c r="C50" s="771"/>
      <c r="D50" s="771"/>
      <c r="E50" s="772"/>
      <c r="F50" s="773"/>
      <c r="G50" s="774"/>
      <c r="H50" s="775"/>
      <c r="I50" s="772"/>
      <c r="J50" s="772"/>
      <c r="K50" s="772"/>
      <c r="L50" s="774"/>
      <c r="M50" s="775"/>
      <c r="N50" s="776"/>
      <c r="O50" s="776"/>
    </row>
    <row r="51" spans="2:15" x14ac:dyDescent="0.25">
      <c r="B51" s="399" t="s">
        <v>347</v>
      </c>
      <c r="C51" s="771"/>
      <c r="D51" s="771"/>
      <c r="E51" s="772"/>
      <c r="F51" s="773"/>
      <c r="G51" s="774"/>
      <c r="H51" s="775"/>
      <c r="I51" s="772"/>
      <c r="J51" s="772"/>
      <c r="K51" s="772"/>
      <c r="L51" s="774"/>
      <c r="M51" s="775"/>
      <c r="N51" s="776"/>
      <c r="O51" s="776"/>
    </row>
    <row r="52" spans="2:15" x14ac:dyDescent="0.25">
      <c r="B52" s="399" t="s">
        <v>348</v>
      </c>
      <c r="C52" s="771"/>
      <c r="D52" s="771"/>
      <c r="E52" s="772"/>
      <c r="F52" s="773"/>
      <c r="G52" s="774"/>
      <c r="H52" s="775"/>
      <c r="I52" s="772"/>
      <c r="J52" s="772"/>
      <c r="K52" s="772"/>
      <c r="L52" s="774"/>
      <c r="M52" s="775"/>
      <c r="N52" s="776"/>
      <c r="O52" s="776"/>
    </row>
    <row r="53" spans="2:15" ht="15.6" x14ac:dyDescent="0.3">
      <c r="B53" s="400" t="s">
        <v>349</v>
      </c>
      <c r="C53" s="771"/>
      <c r="D53" s="771"/>
      <c r="E53" s="772"/>
      <c r="F53" s="773"/>
      <c r="G53" s="774"/>
      <c r="H53" s="775"/>
      <c r="I53" s="772"/>
      <c r="J53" s="772"/>
      <c r="K53" s="772"/>
      <c r="L53" s="774"/>
      <c r="M53" s="775"/>
      <c r="N53" s="776"/>
      <c r="O53" s="776"/>
    </row>
    <row r="54" spans="2:15" ht="32.25" customHeight="1" x14ac:dyDescent="0.3">
      <c r="B54" s="400" t="s">
        <v>350</v>
      </c>
      <c r="C54" s="771"/>
      <c r="D54" s="771"/>
      <c r="E54" s="772"/>
      <c r="F54" s="773"/>
      <c r="G54" s="774"/>
      <c r="H54" s="775"/>
      <c r="I54" s="772"/>
      <c r="J54" s="772"/>
      <c r="K54" s="772"/>
      <c r="L54" s="774"/>
      <c r="M54" s="775"/>
      <c r="N54" s="776"/>
      <c r="O54" s="776"/>
    </row>
    <row r="55" spans="2:15" ht="15.6" x14ac:dyDescent="0.3">
      <c r="B55" s="400" t="s">
        <v>351</v>
      </c>
      <c r="C55" s="771"/>
      <c r="D55" s="771"/>
      <c r="E55" s="772"/>
      <c r="F55" s="773"/>
      <c r="G55" s="774"/>
      <c r="H55" s="775"/>
      <c r="I55" s="772"/>
      <c r="J55" s="772"/>
      <c r="K55" s="772"/>
      <c r="L55" s="774"/>
      <c r="M55" s="775"/>
      <c r="N55" s="776"/>
      <c r="O55" s="776"/>
    </row>
    <row r="56" spans="2:15" ht="16.5" customHeight="1" x14ac:dyDescent="0.3">
      <c r="B56" s="400" t="s">
        <v>352</v>
      </c>
      <c r="C56" s="771"/>
      <c r="D56" s="771"/>
      <c r="E56" s="772"/>
      <c r="F56" s="773"/>
      <c r="G56" s="774"/>
      <c r="H56" s="775"/>
      <c r="I56" s="772"/>
      <c r="J56" s="772"/>
      <c r="K56" s="772"/>
      <c r="L56" s="774"/>
      <c r="M56" s="775"/>
      <c r="N56" s="776"/>
      <c r="O56" s="776"/>
    </row>
    <row r="57" spans="2:15" ht="15.6" x14ac:dyDescent="0.3">
      <c r="B57" s="400" t="s">
        <v>353</v>
      </c>
      <c r="C57" s="771"/>
      <c r="D57" s="771"/>
      <c r="E57" s="772"/>
      <c r="F57" s="773"/>
      <c r="G57" s="774"/>
      <c r="H57" s="775"/>
      <c r="I57" s="772"/>
      <c r="J57" s="772"/>
      <c r="K57" s="772"/>
      <c r="L57" s="774"/>
      <c r="M57" s="775"/>
      <c r="N57" s="776"/>
      <c r="O57" s="776"/>
    </row>
    <row r="58" spans="2:15" x14ac:dyDescent="0.25">
      <c r="B58" s="399" t="s">
        <v>658</v>
      </c>
      <c r="C58" s="771"/>
      <c r="D58" s="771"/>
      <c r="E58" s="772"/>
      <c r="F58" s="773"/>
      <c r="G58" s="774"/>
      <c r="H58" s="775"/>
      <c r="I58" s="772"/>
      <c r="J58" s="772"/>
      <c r="K58" s="772"/>
      <c r="L58" s="774"/>
      <c r="M58" s="775"/>
      <c r="N58" s="776"/>
      <c r="O58" s="776"/>
    </row>
    <row r="59" spans="2:15" x14ac:dyDescent="0.25">
      <c r="B59" s="399" t="s">
        <v>659</v>
      </c>
      <c r="C59" s="771"/>
      <c r="D59" s="771"/>
      <c r="E59" s="772"/>
      <c r="F59" s="773"/>
      <c r="G59" s="774"/>
      <c r="H59" s="775"/>
      <c r="I59" s="772"/>
      <c r="J59" s="772"/>
      <c r="K59" s="772"/>
      <c r="L59" s="774"/>
      <c r="M59" s="775"/>
      <c r="N59" s="776"/>
      <c r="O59" s="776"/>
    </row>
    <row r="60" spans="2:15" x14ac:dyDescent="0.25">
      <c r="B60" s="399" t="s">
        <v>660</v>
      </c>
      <c r="C60" s="771"/>
      <c r="D60" s="771"/>
      <c r="E60" s="772"/>
      <c r="F60" s="773"/>
      <c r="G60" s="774"/>
      <c r="H60" s="775"/>
      <c r="I60" s="772"/>
      <c r="J60" s="772"/>
      <c r="K60" s="772"/>
      <c r="L60" s="774"/>
      <c r="M60" s="775"/>
      <c r="N60" s="776"/>
      <c r="O60" s="776"/>
    </row>
    <row r="61" spans="2:15" x14ac:dyDescent="0.25">
      <c r="B61" s="399" t="s">
        <v>661</v>
      </c>
      <c r="C61" s="777"/>
      <c r="D61" s="777"/>
      <c r="E61" s="778"/>
      <c r="F61" s="779"/>
      <c r="G61" s="780"/>
      <c r="H61" s="781"/>
      <c r="I61" s="778"/>
      <c r="J61" s="778"/>
      <c r="K61" s="778"/>
      <c r="L61" s="780"/>
      <c r="M61" s="781"/>
      <c r="N61" s="782"/>
      <c r="O61" s="782"/>
    </row>
    <row r="62" spans="2:15" x14ac:dyDescent="0.25">
      <c r="B62" s="399" t="s">
        <v>662</v>
      </c>
      <c r="C62" s="777"/>
      <c r="D62" s="777"/>
      <c r="E62" s="778"/>
      <c r="F62" s="779"/>
      <c r="G62" s="780"/>
      <c r="H62" s="781"/>
      <c r="I62" s="778"/>
      <c r="J62" s="778"/>
      <c r="K62" s="778"/>
      <c r="L62" s="780"/>
      <c r="M62" s="781"/>
      <c r="N62" s="782"/>
      <c r="O62" s="782"/>
    </row>
    <row r="63" spans="2:15" x14ac:dyDescent="0.25">
      <c r="B63" s="399" t="s">
        <v>663</v>
      </c>
      <c r="C63" s="777"/>
      <c r="D63" s="777"/>
      <c r="E63" s="778"/>
      <c r="F63" s="779"/>
      <c r="G63" s="780"/>
      <c r="H63" s="781"/>
      <c r="I63" s="778"/>
      <c r="J63" s="778"/>
      <c r="K63" s="778"/>
      <c r="L63" s="780"/>
      <c r="M63" s="781"/>
      <c r="N63" s="782"/>
      <c r="O63" s="782"/>
    </row>
    <row r="64" spans="2:15" x14ac:dyDescent="0.25">
      <c r="B64" s="399" t="s">
        <v>664</v>
      </c>
      <c r="C64" s="783"/>
      <c r="D64" s="784"/>
      <c r="E64" s="775"/>
      <c r="F64" s="773"/>
      <c r="G64" s="774"/>
      <c r="H64" s="775"/>
      <c r="I64" s="772"/>
      <c r="J64" s="772"/>
      <c r="K64" s="772"/>
      <c r="L64" s="774"/>
      <c r="M64" s="775"/>
      <c r="N64" s="776"/>
      <c r="O64" s="776"/>
    </row>
    <row r="65" spans="2:15" x14ac:dyDescent="0.25">
      <c r="B65" s="399" t="s">
        <v>665</v>
      </c>
      <c r="C65" s="785"/>
      <c r="D65" s="786"/>
      <c r="E65" s="787"/>
      <c r="F65" s="788"/>
      <c r="G65" s="789"/>
      <c r="H65" s="790"/>
      <c r="I65" s="787"/>
      <c r="J65" s="787"/>
      <c r="K65" s="787"/>
      <c r="L65" s="789"/>
      <c r="M65" s="790"/>
      <c r="N65" s="791"/>
      <c r="O65" s="791"/>
    </row>
    <row r="66" spans="2:15" ht="30" x14ac:dyDescent="0.25">
      <c r="B66" s="399" t="s">
        <v>666</v>
      </c>
      <c r="C66" s="783"/>
      <c r="D66" s="771"/>
      <c r="E66" s="772"/>
      <c r="F66" s="773"/>
      <c r="G66" s="774"/>
      <c r="H66" s="775"/>
      <c r="I66" s="772"/>
      <c r="J66" s="772"/>
      <c r="K66" s="772"/>
      <c r="L66" s="774"/>
      <c r="M66" s="775"/>
      <c r="N66" s="776"/>
      <c r="O66" s="776"/>
    </row>
    <row r="67" spans="2:15" x14ac:dyDescent="0.25">
      <c r="B67" s="399" t="s">
        <v>667</v>
      </c>
      <c r="C67" s="783"/>
      <c r="D67" s="771"/>
      <c r="E67" s="772"/>
      <c r="F67" s="773"/>
      <c r="G67" s="774"/>
      <c r="H67" s="775"/>
      <c r="I67" s="772"/>
      <c r="J67" s="772"/>
      <c r="K67" s="772"/>
      <c r="L67" s="774"/>
      <c r="M67" s="775"/>
      <c r="N67" s="776"/>
      <c r="O67" s="776"/>
    </row>
    <row r="68" spans="2:15" x14ac:dyDescent="0.25">
      <c r="B68" s="399" t="s">
        <v>668</v>
      </c>
      <c r="C68" s="783"/>
      <c r="D68" s="771"/>
      <c r="E68" s="772"/>
      <c r="F68" s="773"/>
      <c r="G68" s="774"/>
      <c r="H68" s="775"/>
      <c r="I68" s="772"/>
      <c r="J68" s="772"/>
      <c r="K68" s="772"/>
      <c r="L68" s="774"/>
      <c r="M68" s="775"/>
      <c r="N68" s="776"/>
      <c r="O68" s="776"/>
    </row>
    <row r="69" spans="2:15" x14ac:dyDescent="0.25">
      <c r="B69" s="399" t="s">
        <v>669</v>
      </c>
      <c r="C69" s="783"/>
      <c r="D69" s="771"/>
      <c r="E69" s="772"/>
      <c r="F69" s="773"/>
      <c r="G69" s="774"/>
      <c r="H69" s="775"/>
      <c r="I69" s="772"/>
      <c r="J69" s="772"/>
      <c r="K69" s="772"/>
      <c r="L69" s="774"/>
      <c r="M69" s="775"/>
      <c r="N69" s="776"/>
      <c r="O69" s="776"/>
    </row>
    <row r="70" spans="2:15" x14ac:dyDescent="0.25">
      <c r="B70" s="399" t="s">
        <v>670</v>
      </c>
      <c r="C70" s="783"/>
      <c r="D70" s="771"/>
      <c r="E70" s="772"/>
      <c r="F70" s="773"/>
      <c r="G70" s="774"/>
      <c r="H70" s="775"/>
      <c r="I70" s="772"/>
      <c r="J70" s="772"/>
      <c r="K70" s="772"/>
      <c r="L70" s="774"/>
      <c r="M70" s="775"/>
      <c r="N70" s="776"/>
      <c r="O70" s="776"/>
    </row>
    <row r="71" spans="2:15" ht="15.6" x14ac:dyDescent="0.3">
      <c r="B71" s="400" t="s">
        <v>354</v>
      </c>
      <c r="C71" s="783"/>
      <c r="D71" s="771"/>
      <c r="E71" s="772"/>
      <c r="F71" s="773"/>
      <c r="G71" s="774"/>
      <c r="H71" s="775"/>
      <c r="I71" s="772"/>
      <c r="J71" s="772"/>
      <c r="K71" s="772"/>
      <c r="L71" s="774"/>
      <c r="M71" s="775"/>
      <c r="N71" s="776"/>
      <c r="O71" s="776"/>
    </row>
    <row r="72" spans="2:15" ht="15.6" x14ac:dyDescent="0.3">
      <c r="B72" s="400" t="s">
        <v>355</v>
      </c>
      <c r="C72" s="783"/>
      <c r="D72" s="771"/>
      <c r="E72" s="772"/>
      <c r="F72" s="773"/>
      <c r="G72" s="774"/>
      <c r="H72" s="775"/>
      <c r="I72" s="772"/>
      <c r="J72" s="772"/>
      <c r="K72" s="772"/>
      <c r="L72" s="774"/>
      <c r="M72" s="775"/>
      <c r="N72" s="776"/>
      <c r="O72" s="776"/>
    </row>
    <row r="73" spans="2:15" ht="31.2" x14ac:dyDescent="0.25">
      <c r="B73" s="401" t="s">
        <v>356</v>
      </c>
      <c r="C73" s="783"/>
      <c r="D73" s="771"/>
      <c r="E73" s="772"/>
      <c r="F73" s="773"/>
      <c r="G73" s="774"/>
      <c r="H73" s="775"/>
      <c r="I73" s="772"/>
      <c r="J73" s="772"/>
      <c r="K73" s="772"/>
      <c r="L73" s="774"/>
      <c r="M73" s="775"/>
      <c r="N73" s="776"/>
      <c r="O73" s="776"/>
    </row>
    <row r="74" spans="2:15" ht="17.25" customHeight="1" x14ac:dyDescent="0.25">
      <c r="B74" s="399" t="s">
        <v>357</v>
      </c>
      <c r="C74" s="783"/>
      <c r="D74" s="771"/>
      <c r="E74" s="772"/>
      <c r="F74" s="773"/>
      <c r="G74" s="774"/>
      <c r="H74" s="775"/>
      <c r="I74" s="772"/>
      <c r="J74" s="772"/>
      <c r="K74" s="772"/>
      <c r="L74" s="774"/>
      <c r="M74" s="775"/>
      <c r="N74" s="776"/>
      <c r="O74" s="776"/>
    </row>
    <row r="75" spans="2:15" x14ac:dyDescent="0.25">
      <c r="B75" s="399" t="s">
        <v>358</v>
      </c>
      <c r="C75" s="783"/>
      <c r="D75" s="771"/>
      <c r="E75" s="772"/>
      <c r="F75" s="773"/>
      <c r="G75" s="774"/>
      <c r="H75" s="775"/>
      <c r="I75" s="772"/>
      <c r="J75" s="772"/>
      <c r="K75" s="772"/>
      <c r="L75" s="774"/>
      <c r="M75" s="775"/>
      <c r="N75" s="776"/>
      <c r="O75" s="776"/>
    </row>
    <row r="76" spans="2:15" ht="31.2" x14ac:dyDescent="0.25">
      <c r="B76" s="401" t="s">
        <v>359</v>
      </c>
      <c r="C76" s="783"/>
      <c r="D76" s="771"/>
      <c r="E76" s="772"/>
      <c r="F76" s="773"/>
      <c r="G76" s="774"/>
      <c r="H76" s="775"/>
      <c r="I76" s="772"/>
      <c r="J76" s="772"/>
      <c r="K76" s="772"/>
      <c r="L76" s="774"/>
      <c r="M76" s="775"/>
      <c r="N76" s="776"/>
      <c r="O76" s="776"/>
    </row>
    <row r="77" spans="2:15" ht="31.2" x14ac:dyDescent="0.25">
      <c r="B77" s="401" t="s">
        <v>360</v>
      </c>
      <c r="C77" s="783"/>
      <c r="D77" s="771"/>
      <c r="E77" s="772"/>
      <c r="F77" s="773"/>
      <c r="G77" s="774"/>
      <c r="H77" s="775"/>
      <c r="I77" s="772"/>
      <c r="J77" s="772"/>
      <c r="K77" s="772"/>
      <c r="L77" s="774"/>
      <c r="M77" s="775"/>
      <c r="N77" s="776"/>
      <c r="O77" s="776"/>
    </row>
    <row r="78" spans="2:15" ht="15.6" x14ac:dyDescent="0.25">
      <c r="B78" s="401" t="s">
        <v>361</v>
      </c>
      <c r="C78" s="783"/>
      <c r="D78" s="771"/>
      <c r="E78" s="772"/>
      <c r="F78" s="773"/>
      <c r="G78" s="774"/>
      <c r="H78" s="775"/>
      <c r="I78" s="772"/>
      <c r="J78" s="772"/>
      <c r="K78" s="772"/>
      <c r="L78" s="774"/>
      <c r="M78" s="775"/>
      <c r="N78" s="776"/>
      <c r="O78" s="776"/>
    </row>
    <row r="79" spans="2:15" x14ac:dyDescent="0.25">
      <c r="B79" s="402" t="s">
        <v>362</v>
      </c>
      <c r="C79" s="783"/>
      <c r="D79" s="771"/>
      <c r="E79" s="772"/>
      <c r="F79" s="773"/>
      <c r="G79" s="774"/>
      <c r="H79" s="775"/>
      <c r="I79" s="772"/>
      <c r="J79" s="772"/>
      <c r="K79" s="772"/>
      <c r="L79" s="774"/>
      <c r="M79" s="775"/>
      <c r="N79" s="776"/>
      <c r="O79" s="776"/>
    </row>
    <row r="80" spans="2:15" ht="30" x14ac:dyDescent="0.25">
      <c r="B80" s="402" t="s">
        <v>363</v>
      </c>
      <c r="C80" s="783"/>
      <c r="D80" s="771"/>
      <c r="E80" s="772"/>
      <c r="F80" s="773"/>
      <c r="G80" s="774"/>
      <c r="H80" s="775"/>
      <c r="I80" s="772"/>
      <c r="J80" s="772"/>
      <c r="K80" s="772"/>
      <c r="L80" s="774"/>
      <c r="M80" s="775"/>
      <c r="N80" s="776"/>
      <c r="O80" s="776"/>
    </row>
    <row r="81" spans="2:34" ht="30" x14ac:dyDescent="0.25">
      <c r="B81" s="402" t="s">
        <v>364</v>
      </c>
      <c r="C81" s="783"/>
      <c r="D81" s="771"/>
      <c r="E81" s="772"/>
      <c r="F81" s="773"/>
      <c r="G81" s="774"/>
      <c r="H81" s="775"/>
      <c r="I81" s="772"/>
      <c r="J81" s="772"/>
      <c r="K81" s="772"/>
      <c r="L81" s="774"/>
      <c r="M81" s="775"/>
      <c r="N81" s="776"/>
      <c r="O81" s="776"/>
    </row>
    <row r="82" spans="2:34" s="415" customFormat="1" x14ac:dyDescent="0.25">
      <c r="B82" s="402" t="s">
        <v>365</v>
      </c>
      <c r="C82" s="771"/>
      <c r="D82" s="771"/>
      <c r="E82" s="771"/>
      <c r="F82" s="792"/>
      <c r="G82" s="793"/>
      <c r="H82" s="784"/>
      <c r="I82" s="771"/>
      <c r="J82" s="771"/>
      <c r="K82" s="771"/>
      <c r="L82" s="793"/>
      <c r="M82" s="784"/>
      <c r="N82" s="771"/>
      <c r="O82" s="783"/>
      <c r="P82" s="414"/>
      <c r="Q82" s="414"/>
      <c r="R82" s="414"/>
      <c r="S82" s="414"/>
      <c r="T82" s="414"/>
      <c r="U82" s="414"/>
      <c r="V82" s="414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  <c r="AH82" s="414"/>
    </row>
    <row r="83" spans="2:34" s="415" customFormat="1" ht="15.6" x14ac:dyDescent="0.3">
      <c r="B83" s="400" t="s">
        <v>366</v>
      </c>
      <c r="C83" s="771"/>
      <c r="D83" s="771"/>
      <c r="E83" s="771"/>
      <c r="F83" s="792"/>
      <c r="G83" s="793"/>
      <c r="H83" s="784"/>
      <c r="I83" s="771"/>
      <c r="J83" s="771"/>
      <c r="K83" s="771"/>
      <c r="L83" s="793"/>
      <c r="M83" s="784"/>
      <c r="N83" s="771"/>
      <c r="O83" s="783"/>
      <c r="P83" s="414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14"/>
      <c r="AH83" s="414"/>
    </row>
    <row r="84" spans="2:34" s="415" customFormat="1" ht="15.6" x14ac:dyDescent="0.3">
      <c r="B84" s="400" t="s">
        <v>367</v>
      </c>
      <c r="C84" s="771"/>
      <c r="D84" s="771"/>
      <c r="E84" s="771"/>
      <c r="F84" s="792"/>
      <c r="G84" s="793"/>
      <c r="H84" s="784"/>
      <c r="I84" s="771"/>
      <c r="J84" s="771"/>
      <c r="K84" s="771"/>
      <c r="L84" s="793"/>
      <c r="M84" s="784"/>
      <c r="N84" s="771"/>
      <c r="O84" s="783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414"/>
      <c r="AG84" s="414"/>
      <c r="AH84" s="414"/>
    </row>
    <row r="85" spans="2:34" s="415" customFormat="1" ht="15.6" x14ac:dyDescent="0.3">
      <c r="B85" s="400" t="s">
        <v>368</v>
      </c>
      <c r="C85" s="771"/>
      <c r="D85" s="771"/>
      <c r="E85" s="771"/>
      <c r="F85" s="792"/>
      <c r="G85" s="793"/>
      <c r="H85" s="784"/>
      <c r="I85" s="771"/>
      <c r="J85" s="771"/>
      <c r="K85" s="771"/>
      <c r="L85" s="793"/>
      <c r="M85" s="784"/>
      <c r="N85" s="771"/>
      <c r="O85" s="783"/>
      <c r="P85" s="414"/>
      <c r="Q85" s="414"/>
      <c r="R85" s="414"/>
      <c r="S85" s="414"/>
      <c r="T85" s="414"/>
      <c r="U85" s="414"/>
      <c r="V85" s="414"/>
      <c r="W85" s="414"/>
      <c r="X85" s="414"/>
      <c r="Y85" s="414"/>
      <c r="Z85" s="414"/>
      <c r="AA85" s="414"/>
      <c r="AB85" s="414"/>
      <c r="AC85" s="414"/>
      <c r="AD85" s="414"/>
      <c r="AE85" s="414"/>
      <c r="AF85" s="414"/>
      <c r="AG85" s="414"/>
      <c r="AH85" s="414"/>
    </row>
    <row r="86" spans="2:34" s="415" customFormat="1" ht="15.6" x14ac:dyDescent="0.3">
      <c r="B86" s="407" t="s">
        <v>369</v>
      </c>
      <c r="C86" s="771"/>
      <c r="D86" s="771"/>
      <c r="E86" s="771"/>
      <c r="F86" s="792"/>
      <c r="G86" s="793"/>
      <c r="H86" s="784"/>
      <c r="I86" s="771"/>
      <c r="J86" s="771"/>
      <c r="K86" s="771"/>
      <c r="L86" s="793"/>
      <c r="M86" s="784"/>
      <c r="N86" s="771"/>
      <c r="O86" s="783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</row>
    <row r="87" spans="2:34" s="415" customFormat="1" ht="15.6" x14ac:dyDescent="0.3">
      <c r="B87" s="400" t="s">
        <v>370</v>
      </c>
      <c r="C87" s="771"/>
      <c r="D87" s="771"/>
      <c r="E87" s="771"/>
      <c r="F87" s="792"/>
      <c r="G87" s="793"/>
      <c r="H87" s="784"/>
      <c r="I87" s="771"/>
      <c r="J87" s="771"/>
      <c r="K87" s="771"/>
      <c r="L87" s="793"/>
      <c r="M87" s="784"/>
      <c r="N87" s="771"/>
      <c r="O87" s="783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</row>
    <row r="88" spans="2:34" s="415" customFormat="1" x14ac:dyDescent="0.25">
      <c r="B88" s="409" t="s">
        <v>371</v>
      </c>
      <c r="C88" s="771"/>
      <c r="D88" s="771"/>
      <c r="E88" s="771"/>
      <c r="F88" s="792"/>
      <c r="G88" s="793"/>
      <c r="H88" s="784"/>
      <c r="I88" s="771"/>
      <c r="J88" s="771"/>
      <c r="K88" s="771"/>
      <c r="L88" s="793"/>
      <c r="M88" s="784"/>
      <c r="N88" s="771"/>
      <c r="O88" s="783"/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</row>
    <row r="89" spans="2:34" s="415" customFormat="1" x14ac:dyDescent="0.25">
      <c r="B89" s="399" t="s">
        <v>372</v>
      </c>
      <c r="C89" s="771"/>
      <c r="D89" s="771"/>
      <c r="E89" s="771"/>
      <c r="F89" s="792"/>
      <c r="G89" s="793"/>
      <c r="H89" s="784"/>
      <c r="I89" s="771"/>
      <c r="J89" s="771"/>
      <c r="K89" s="771"/>
      <c r="L89" s="793"/>
      <c r="M89" s="784"/>
      <c r="N89" s="771"/>
      <c r="O89" s="783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  <c r="AH89" s="414"/>
    </row>
    <row r="90" spans="2:34" s="415" customFormat="1" ht="30" x14ac:dyDescent="0.25">
      <c r="B90" s="399" t="s">
        <v>373</v>
      </c>
      <c r="C90" s="771"/>
      <c r="D90" s="771"/>
      <c r="E90" s="771"/>
      <c r="F90" s="792"/>
      <c r="G90" s="793"/>
      <c r="H90" s="784"/>
      <c r="I90" s="771"/>
      <c r="J90" s="771"/>
      <c r="K90" s="771"/>
      <c r="L90" s="793"/>
      <c r="M90" s="784"/>
      <c r="N90" s="771"/>
      <c r="O90" s="783"/>
      <c r="P90" s="414"/>
      <c r="Q90" s="414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414"/>
    </row>
    <row r="91" spans="2:34" s="415" customFormat="1" x14ac:dyDescent="0.25">
      <c r="B91" s="399" t="s">
        <v>374</v>
      </c>
      <c r="C91" s="771"/>
      <c r="D91" s="771"/>
      <c r="E91" s="771"/>
      <c r="F91" s="792"/>
      <c r="G91" s="793"/>
      <c r="H91" s="784"/>
      <c r="I91" s="771"/>
      <c r="J91" s="771"/>
      <c r="K91" s="771"/>
      <c r="L91" s="793"/>
      <c r="M91" s="784"/>
      <c r="N91" s="771"/>
      <c r="O91" s="783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</row>
    <row r="92" spans="2:34" s="415" customFormat="1" ht="30" x14ac:dyDescent="0.25">
      <c r="B92" s="399" t="s">
        <v>375</v>
      </c>
      <c r="C92" s="771"/>
      <c r="D92" s="771"/>
      <c r="E92" s="771"/>
      <c r="F92" s="792"/>
      <c r="G92" s="793"/>
      <c r="H92" s="784"/>
      <c r="I92" s="771"/>
      <c r="J92" s="771"/>
      <c r="K92" s="771"/>
      <c r="L92" s="793"/>
      <c r="M92" s="784"/>
      <c r="N92" s="771"/>
      <c r="O92" s="783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4"/>
      <c r="AD92" s="414"/>
      <c r="AE92" s="414"/>
      <c r="AF92" s="414"/>
      <c r="AG92" s="414"/>
      <c r="AH92" s="414"/>
    </row>
    <row r="93" spans="2:34" s="415" customFormat="1" x14ac:dyDescent="0.25">
      <c r="B93" s="399" t="s">
        <v>376</v>
      </c>
      <c r="C93" s="771"/>
      <c r="D93" s="771"/>
      <c r="E93" s="771"/>
      <c r="F93" s="792"/>
      <c r="G93" s="793"/>
      <c r="H93" s="784"/>
      <c r="I93" s="771"/>
      <c r="J93" s="771"/>
      <c r="K93" s="771"/>
      <c r="L93" s="793"/>
      <c r="M93" s="784"/>
      <c r="N93" s="771"/>
      <c r="O93" s="783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414"/>
      <c r="AG93" s="414"/>
      <c r="AH93" s="414"/>
    </row>
    <row r="94" spans="2:34" s="415" customFormat="1" x14ac:dyDescent="0.25">
      <c r="B94" s="399" t="s">
        <v>377</v>
      </c>
      <c r="C94" s="771"/>
      <c r="D94" s="771"/>
      <c r="E94" s="771"/>
      <c r="F94" s="792"/>
      <c r="G94" s="793"/>
      <c r="H94" s="784"/>
      <c r="I94" s="771"/>
      <c r="J94" s="771"/>
      <c r="K94" s="771"/>
      <c r="L94" s="793"/>
      <c r="M94" s="784"/>
      <c r="N94" s="771"/>
      <c r="O94" s="783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  <c r="AA94" s="414"/>
      <c r="AB94" s="414"/>
      <c r="AC94" s="414"/>
      <c r="AD94" s="414"/>
      <c r="AE94" s="414"/>
      <c r="AF94" s="414"/>
      <c r="AG94" s="414"/>
      <c r="AH94" s="414"/>
    </row>
    <row r="95" spans="2:34" s="415" customFormat="1" ht="15.6" x14ac:dyDescent="0.3">
      <c r="B95" s="400" t="s">
        <v>378</v>
      </c>
      <c r="C95" s="771"/>
      <c r="D95" s="771"/>
      <c r="E95" s="771"/>
      <c r="F95" s="792"/>
      <c r="G95" s="793"/>
      <c r="H95" s="784"/>
      <c r="I95" s="771"/>
      <c r="J95" s="771"/>
      <c r="K95" s="771"/>
      <c r="L95" s="793"/>
      <c r="M95" s="784"/>
      <c r="N95" s="771"/>
      <c r="O95" s="783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414"/>
      <c r="AG95" s="414"/>
      <c r="AH95" s="414"/>
    </row>
    <row r="96" spans="2:34" s="415" customFormat="1" ht="15.6" x14ac:dyDescent="0.3">
      <c r="B96" s="400" t="s">
        <v>379</v>
      </c>
      <c r="C96" s="771"/>
      <c r="D96" s="771"/>
      <c r="E96" s="771"/>
      <c r="F96" s="792"/>
      <c r="G96" s="793"/>
      <c r="H96" s="784"/>
      <c r="I96" s="771"/>
      <c r="J96" s="771"/>
      <c r="K96" s="771"/>
      <c r="L96" s="793"/>
      <c r="M96" s="784"/>
      <c r="N96" s="771"/>
      <c r="O96" s="783"/>
      <c r="P96" s="414"/>
      <c r="Q96" s="414"/>
      <c r="R96" s="414"/>
      <c r="S96" s="414"/>
      <c r="T96" s="414"/>
      <c r="U96" s="414"/>
      <c r="V96" s="414"/>
      <c r="W96" s="414"/>
      <c r="X96" s="414"/>
      <c r="Y96" s="414"/>
      <c r="Z96" s="414"/>
      <c r="AA96" s="414"/>
      <c r="AB96" s="414"/>
      <c r="AC96" s="414"/>
      <c r="AD96" s="414"/>
      <c r="AE96" s="414"/>
      <c r="AF96" s="414"/>
      <c r="AG96" s="414"/>
      <c r="AH96" s="414"/>
    </row>
    <row r="97" spans="2:34" s="415" customFormat="1" x14ac:dyDescent="0.25">
      <c r="B97" s="399" t="s">
        <v>380</v>
      </c>
      <c r="C97" s="771"/>
      <c r="D97" s="771"/>
      <c r="E97" s="771"/>
      <c r="F97" s="792"/>
      <c r="G97" s="793"/>
      <c r="H97" s="784"/>
      <c r="I97" s="771"/>
      <c r="J97" s="771"/>
      <c r="K97" s="771"/>
      <c r="L97" s="793"/>
      <c r="M97" s="784"/>
      <c r="N97" s="771"/>
      <c r="O97" s="783"/>
      <c r="P97" s="414"/>
      <c r="Q97" s="414"/>
      <c r="R97" s="414"/>
      <c r="S97" s="414"/>
      <c r="T97" s="414"/>
      <c r="U97" s="414"/>
      <c r="V97" s="414"/>
      <c r="W97" s="414"/>
      <c r="X97" s="414"/>
      <c r="Y97" s="414"/>
      <c r="Z97" s="414"/>
      <c r="AA97" s="414"/>
      <c r="AB97" s="414"/>
      <c r="AC97" s="414"/>
      <c r="AD97" s="414"/>
      <c r="AE97" s="414"/>
      <c r="AF97" s="414"/>
      <c r="AG97" s="414"/>
      <c r="AH97" s="414"/>
    </row>
    <row r="98" spans="2:34" s="415" customFormat="1" x14ac:dyDescent="0.25">
      <c r="B98" s="399" t="s">
        <v>381</v>
      </c>
      <c r="C98" s="771"/>
      <c r="D98" s="771"/>
      <c r="E98" s="771"/>
      <c r="F98" s="792"/>
      <c r="G98" s="793"/>
      <c r="H98" s="784"/>
      <c r="I98" s="771"/>
      <c r="J98" s="771"/>
      <c r="K98" s="771"/>
      <c r="L98" s="793"/>
      <c r="M98" s="784"/>
      <c r="N98" s="771"/>
      <c r="O98" s="783"/>
      <c r="P98" s="414"/>
      <c r="Q98" s="414"/>
      <c r="R98" s="414"/>
      <c r="S98" s="414"/>
      <c r="T98" s="414"/>
      <c r="U98" s="414"/>
      <c r="V98" s="414"/>
      <c r="W98" s="414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  <c r="AH98" s="414"/>
    </row>
    <row r="99" spans="2:34" s="415" customFormat="1" ht="15.6" x14ac:dyDescent="0.3">
      <c r="B99" s="400" t="s">
        <v>382</v>
      </c>
      <c r="C99" s="771"/>
      <c r="D99" s="771"/>
      <c r="E99" s="771"/>
      <c r="F99" s="792"/>
      <c r="G99" s="793"/>
      <c r="H99" s="784"/>
      <c r="I99" s="771"/>
      <c r="J99" s="771"/>
      <c r="K99" s="771"/>
      <c r="L99" s="793"/>
      <c r="M99" s="784"/>
      <c r="N99" s="771"/>
      <c r="O99" s="783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  <c r="AH99" s="414"/>
    </row>
    <row r="100" spans="2:34" s="415" customFormat="1" ht="15.6" x14ac:dyDescent="0.3">
      <c r="B100" s="400" t="s">
        <v>383</v>
      </c>
      <c r="C100" s="771"/>
      <c r="D100" s="771"/>
      <c r="E100" s="771"/>
      <c r="F100" s="792"/>
      <c r="G100" s="793"/>
      <c r="H100" s="784"/>
      <c r="I100" s="771"/>
      <c r="J100" s="771"/>
      <c r="K100" s="771"/>
      <c r="L100" s="793"/>
      <c r="M100" s="784"/>
      <c r="N100" s="771"/>
      <c r="O100" s="783"/>
      <c r="P100" s="414"/>
      <c r="Q100" s="414"/>
      <c r="R100" s="414"/>
      <c r="S100" s="414"/>
      <c r="T100" s="414"/>
      <c r="U100" s="414"/>
      <c r="V100" s="414"/>
      <c r="W100" s="414"/>
      <c r="X100" s="414"/>
      <c r="Y100" s="414"/>
      <c r="Z100" s="414"/>
      <c r="AA100" s="414"/>
      <c r="AB100" s="414"/>
      <c r="AC100" s="414"/>
      <c r="AD100" s="414"/>
      <c r="AE100" s="414"/>
      <c r="AF100" s="414"/>
      <c r="AG100" s="414"/>
      <c r="AH100" s="414"/>
    </row>
    <row r="101" spans="2:34" s="415" customFormat="1" ht="15.6" x14ac:dyDescent="0.3">
      <c r="B101" s="400" t="s">
        <v>384</v>
      </c>
      <c r="C101" s="771"/>
      <c r="D101" s="771"/>
      <c r="E101" s="771"/>
      <c r="F101" s="792"/>
      <c r="G101" s="793"/>
      <c r="H101" s="784"/>
      <c r="I101" s="771"/>
      <c r="J101" s="771"/>
      <c r="K101" s="771"/>
      <c r="L101" s="793"/>
      <c r="M101" s="784"/>
      <c r="N101" s="771"/>
      <c r="O101" s="783"/>
      <c r="P101" s="414"/>
      <c r="Q101" s="414"/>
      <c r="R101" s="414"/>
      <c r="S101" s="414"/>
      <c r="T101" s="414"/>
      <c r="U101" s="414"/>
      <c r="V101" s="414"/>
      <c r="W101" s="414"/>
      <c r="X101" s="414"/>
      <c r="Y101" s="414"/>
      <c r="Z101" s="414"/>
      <c r="AA101" s="414"/>
      <c r="AB101" s="414"/>
      <c r="AC101" s="414"/>
      <c r="AD101" s="414"/>
      <c r="AE101" s="414"/>
      <c r="AF101" s="414"/>
      <c r="AG101" s="414"/>
      <c r="AH101" s="414"/>
    </row>
    <row r="102" spans="2:34" s="415" customFormat="1" ht="15.6" x14ac:dyDescent="0.3">
      <c r="B102" s="400" t="s">
        <v>385</v>
      </c>
      <c r="C102" s="771"/>
      <c r="D102" s="771"/>
      <c r="E102" s="771"/>
      <c r="F102" s="792"/>
      <c r="G102" s="793"/>
      <c r="H102" s="784"/>
      <c r="I102" s="771"/>
      <c r="J102" s="771"/>
      <c r="K102" s="771"/>
      <c r="L102" s="793"/>
      <c r="M102" s="784"/>
      <c r="N102" s="771"/>
      <c r="O102" s="783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  <c r="AH102" s="414"/>
    </row>
    <row r="103" spans="2:34" s="415" customFormat="1" ht="31.2" x14ac:dyDescent="0.3">
      <c r="B103" s="400" t="s">
        <v>386</v>
      </c>
      <c r="C103" s="771"/>
      <c r="D103" s="771"/>
      <c r="E103" s="771"/>
      <c r="F103" s="792"/>
      <c r="G103" s="793"/>
      <c r="H103" s="784"/>
      <c r="I103" s="771"/>
      <c r="J103" s="771"/>
      <c r="K103" s="771"/>
      <c r="L103" s="793"/>
      <c r="M103" s="784"/>
      <c r="N103" s="771"/>
      <c r="O103" s="783"/>
      <c r="P103" s="414"/>
      <c r="Q103" s="414"/>
      <c r="R103" s="414"/>
      <c r="S103" s="414"/>
      <c r="T103" s="414"/>
      <c r="U103" s="414"/>
      <c r="V103" s="414"/>
      <c r="W103" s="414"/>
      <c r="X103" s="414"/>
      <c r="Y103" s="414"/>
      <c r="Z103" s="414"/>
      <c r="AA103" s="414"/>
      <c r="AB103" s="414"/>
      <c r="AC103" s="414"/>
      <c r="AD103" s="414"/>
      <c r="AE103" s="414"/>
      <c r="AF103" s="414"/>
      <c r="AG103" s="414"/>
      <c r="AH103" s="414"/>
    </row>
    <row r="104" spans="2:34" s="415" customFormat="1" ht="31.2" x14ac:dyDescent="0.3">
      <c r="B104" s="400" t="s">
        <v>387</v>
      </c>
      <c r="C104" s="771"/>
      <c r="D104" s="771"/>
      <c r="E104" s="771"/>
      <c r="F104" s="792"/>
      <c r="G104" s="793"/>
      <c r="H104" s="784"/>
      <c r="I104" s="771"/>
      <c r="J104" s="771"/>
      <c r="K104" s="771"/>
      <c r="L104" s="793"/>
      <c r="M104" s="784"/>
      <c r="N104" s="771"/>
      <c r="O104" s="783"/>
      <c r="P104" s="414"/>
      <c r="Q104" s="414"/>
      <c r="R104" s="414"/>
      <c r="S104" s="414"/>
      <c r="T104" s="414"/>
      <c r="U104" s="414"/>
      <c r="V104" s="414"/>
      <c r="W104" s="414"/>
      <c r="X104" s="414"/>
      <c r="Y104" s="414"/>
      <c r="Z104" s="414"/>
      <c r="AA104" s="414"/>
      <c r="AB104" s="414"/>
      <c r="AC104" s="414"/>
      <c r="AD104" s="414"/>
      <c r="AE104" s="414"/>
      <c r="AF104" s="414"/>
      <c r="AG104" s="414"/>
      <c r="AH104" s="414"/>
    </row>
    <row r="105" spans="2:34" s="415" customFormat="1" x14ac:dyDescent="0.25">
      <c r="B105" s="399" t="s">
        <v>388</v>
      </c>
      <c r="C105" s="771"/>
      <c r="D105" s="771"/>
      <c r="E105" s="771"/>
      <c r="F105" s="792"/>
      <c r="G105" s="793"/>
      <c r="H105" s="784"/>
      <c r="I105" s="771"/>
      <c r="J105" s="771"/>
      <c r="K105" s="771"/>
      <c r="L105" s="793"/>
      <c r="M105" s="784"/>
      <c r="N105" s="771"/>
      <c r="O105" s="783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  <c r="AH105" s="414"/>
    </row>
    <row r="106" spans="2:34" s="415" customFormat="1" x14ac:dyDescent="0.25">
      <c r="B106" s="399" t="s">
        <v>389</v>
      </c>
      <c r="C106" s="771"/>
      <c r="D106" s="771"/>
      <c r="E106" s="771"/>
      <c r="F106" s="792"/>
      <c r="G106" s="793"/>
      <c r="H106" s="784"/>
      <c r="I106" s="771"/>
      <c r="J106" s="771"/>
      <c r="K106" s="771"/>
      <c r="L106" s="793"/>
      <c r="M106" s="784"/>
      <c r="N106" s="771"/>
      <c r="O106" s="783"/>
      <c r="P106" s="414"/>
      <c r="Q106" s="414"/>
      <c r="R106" s="414"/>
      <c r="S106" s="414"/>
      <c r="T106" s="414"/>
      <c r="U106" s="414"/>
      <c r="V106" s="414"/>
      <c r="W106" s="414"/>
      <c r="X106" s="414"/>
      <c r="Y106" s="414"/>
      <c r="Z106" s="414"/>
      <c r="AA106" s="414"/>
      <c r="AB106" s="414"/>
      <c r="AC106" s="414"/>
      <c r="AD106" s="414"/>
      <c r="AE106" s="414"/>
      <c r="AF106" s="414"/>
      <c r="AG106" s="414"/>
      <c r="AH106" s="414"/>
    </row>
    <row r="107" spans="2:34" s="415" customFormat="1" ht="30" x14ac:dyDescent="0.25">
      <c r="B107" s="399" t="s">
        <v>390</v>
      </c>
      <c r="C107" s="771"/>
      <c r="D107" s="771"/>
      <c r="E107" s="771"/>
      <c r="F107" s="792"/>
      <c r="G107" s="793"/>
      <c r="H107" s="784"/>
      <c r="I107" s="771"/>
      <c r="J107" s="771"/>
      <c r="K107" s="771"/>
      <c r="L107" s="793"/>
      <c r="M107" s="784"/>
      <c r="N107" s="771"/>
      <c r="O107" s="783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414"/>
    </row>
    <row r="108" spans="2:34" s="415" customFormat="1" ht="30" x14ac:dyDescent="0.25">
      <c r="B108" s="399" t="s">
        <v>391</v>
      </c>
      <c r="C108" s="771"/>
      <c r="D108" s="771"/>
      <c r="E108" s="771"/>
      <c r="F108" s="792"/>
      <c r="G108" s="793"/>
      <c r="H108" s="784"/>
      <c r="I108" s="771"/>
      <c r="J108" s="771"/>
      <c r="K108" s="771"/>
      <c r="L108" s="793"/>
      <c r="M108" s="784"/>
      <c r="N108" s="771"/>
      <c r="O108" s="783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  <c r="AA108" s="414"/>
      <c r="AB108" s="414"/>
      <c r="AC108" s="414"/>
      <c r="AD108" s="414"/>
      <c r="AE108" s="414"/>
      <c r="AF108" s="414"/>
      <c r="AG108" s="414"/>
      <c r="AH108" s="414"/>
    </row>
    <row r="109" spans="2:34" s="415" customFormat="1" ht="30" x14ac:dyDescent="0.25">
      <c r="B109" s="399" t="s">
        <v>392</v>
      </c>
      <c r="C109" s="771"/>
      <c r="D109" s="771"/>
      <c r="E109" s="771"/>
      <c r="F109" s="792"/>
      <c r="G109" s="793"/>
      <c r="H109" s="784"/>
      <c r="I109" s="771"/>
      <c r="J109" s="771"/>
      <c r="K109" s="771"/>
      <c r="L109" s="793"/>
      <c r="M109" s="784"/>
      <c r="N109" s="771"/>
      <c r="O109" s="783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A109" s="414"/>
      <c r="AB109" s="414"/>
      <c r="AC109" s="414"/>
      <c r="AD109" s="414"/>
      <c r="AE109" s="414"/>
      <c r="AF109" s="414"/>
      <c r="AG109" s="414"/>
      <c r="AH109" s="414"/>
    </row>
    <row r="110" spans="2:34" s="415" customFormat="1" ht="30" x14ac:dyDescent="0.25">
      <c r="B110" s="399" t="s">
        <v>393</v>
      </c>
      <c r="C110" s="771"/>
      <c r="D110" s="771"/>
      <c r="E110" s="771"/>
      <c r="F110" s="792"/>
      <c r="G110" s="793"/>
      <c r="H110" s="784"/>
      <c r="I110" s="771"/>
      <c r="J110" s="771"/>
      <c r="K110" s="771"/>
      <c r="L110" s="793"/>
      <c r="M110" s="784"/>
      <c r="N110" s="771"/>
      <c r="O110" s="783"/>
      <c r="P110" s="414"/>
      <c r="Q110" s="414"/>
      <c r="R110" s="414"/>
      <c r="S110" s="414"/>
      <c r="T110" s="414"/>
      <c r="U110" s="414"/>
      <c r="V110" s="414"/>
      <c r="W110" s="414"/>
      <c r="X110" s="414"/>
      <c r="Y110" s="414"/>
      <c r="Z110" s="414"/>
      <c r="AA110" s="414"/>
      <c r="AB110" s="414"/>
      <c r="AC110" s="414"/>
      <c r="AD110" s="414"/>
      <c r="AE110" s="414"/>
      <c r="AF110" s="414"/>
      <c r="AG110" s="414"/>
      <c r="AH110" s="414"/>
    </row>
    <row r="111" spans="2:34" ht="31.2" x14ac:dyDescent="0.3">
      <c r="B111" s="400" t="s">
        <v>394</v>
      </c>
      <c r="C111" s="783"/>
      <c r="D111" s="771"/>
      <c r="E111" s="772"/>
      <c r="F111" s="773"/>
      <c r="G111" s="774"/>
      <c r="H111" s="775"/>
      <c r="I111" s="772"/>
      <c r="J111" s="772"/>
      <c r="K111" s="772"/>
      <c r="L111" s="774"/>
      <c r="M111" s="775"/>
      <c r="N111" s="776"/>
      <c r="O111" s="776"/>
    </row>
    <row r="112" spans="2:34" s="415" customFormat="1" x14ac:dyDescent="0.25">
      <c r="B112" s="399" t="s">
        <v>395</v>
      </c>
      <c r="C112" s="771"/>
      <c r="D112" s="771"/>
      <c r="E112" s="771"/>
      <c r="F112" s="792"/>
      <c r="G112" s="793"/>
      <c r="H112" s="784"/>
      <c r="I112" s="771"/>
      <c r="J112" s="771"/>
      <c r="K112" s="771"/>
      <c r="L112" s="793"/>
      <c r="M112" s="784"/>
      <c r="N112" s="771"/>
      <c r="O112" s="783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4"/>
      <c r="AH112" s="414"/>
    </row>
    <row r="113" spans="2:34" s="415" customFormat="1" ht="30" x14ac:dyDescent="0.25">
      <c r="B113" s="399" t="s">
        <v>396</v>
      </c>
      <c r="C113" s="771"/>
      <c r="D113" s="771"/>
      <c r="E113" s="771"/>
      <c r="F113" s="792"/>
      <c r="G113" s="793"/>
      <c r="H113" s="784"/>
      <c r="I113" s="771"/>
      <c r="J113" s="771"/>
      <c r="K113" s="771"/>
      <c r="L113" s="793"/>
      <c r="M113" s="784"/>
      <c r="N113" s="771"/>
      <c r="O113" s="783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  <c r="AG113" s="414"/>
      <c r="AH113" s="414"/>
    </row>
    <row r="114" spans="2:34" s="416" customFormat="1" ht="30" x14ac:dyDescent="0.25">
      <c r="B114" s="399" t="s">
        <v>397</v>
      </c>
      <c r="C114" s="771"/>
      <c r="D114" s="771"/>
      <c r="E114" s="771"/>
      <c r="F114" s="792"/>
      <c r="G114" s="793"/>
      <c r="H114" s="784"/>
      <c r="I114" s="771"/>
      <c r="J114" s="771"/>
      <c r="K114" s="771"/>
      <c r="L114" s="793"/>
      <c r="M114" s="784"/>
      <c r="N114" s="771"/>
      <c r="O114" s="783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  <c r="AA114" s="414"/>
      <c r="AB114" s="414"/>
      <c r="AC114" s="414"/>
      <c r="AD114" s="414"/>
      <c r="AE114" s="414"/>
      <c r="AF114" s="414"/>
      <c r="AG114" s="414"/>
      <c r="AH114" s="414"/>
    </row>
    <row r="115" spans="2:34" s="416" customFormat="1" ht="30" x14ac:dyDescent="0.25">
      <c r="B115" s="399" t="s">
        <v>398</v>
      </c>
      <c r="C115" s="771"/>
      <c r="D115" s="771"/>
      <c r="E115" s="771"/>
      <c r="F115" s="792"/>
      <c r="G115" s="793"/>
      <c r="H115" s="784"/>
      <c r="I115" s="771"/>
      <c r="J115" s="771"/>
      <c r="K115" s="771"/>
      <c r="L115" s="793"/>
      <c r="M115" s="784"/>
      <c r="N115" s="771"/>
      <c r="O115" s="783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  <c r="AH115" s="414"/>
    </row>
    <row r="116" spans="2:34" s="416" customFormat="1" ht="30" x14ac:dyDescent="0.25">
      <c r="B116" s="399" t="s">
        <v>399</v>
      </c>
      <c r="C116" s="771"/>
      <c r="D116" s="771"/>
      <c r="E116" s="771"/>
      <c r="F116" s="792"/>
      <c r="G116" s="793"/>
      <c r="H116" s="784"/>
      <c r="I116" s="771"/>
      <c r="J116" s="771"/>
      <c r="K116" s="771"/>
      <c r="L116" s="793"/>
      <c r="M116" s="784"/>
      <c r="N116" s="771"/>
      <c r="O116" s="783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  <c r="AA116" s="414"/>
      <c r="AB116" s="414"/>
      <c r="AC116" s="414"/>
      <c r="AD116" s="414"/>
      <c r="AE116" s="414"/>
      <c r="AF116" s="414"/>
      <c r="AG116" s="414"/>
      <c r="AH116" s="414"/>
    </row>
    <row r="117" spans="2:34" ht="15.6" x14ac:dyDescent="0.3">
      <c r="B117" s="400" t="s">
        <v>400</v>
      </c>
      <c r="C117" s="783"/>
      <c r="D117" s="771"/>
      <c r="E117" s="772"/>
      <c r="F117" s="773"/>
      <c r="G117" s="774"/>
      <c r="H117" s="775"/>
      <c r="I117" s="772"/>
      <c r="J117" s="772"/>
      <c r="K117" s="772"/>
      <c r="L117" s="774"/>
      <c r="M117" s="775"/>
      <c r="N117" s="776"/>
      <c r="O117" s="776"/>
    </row>
    <row r="118" spans="2:34" ht="15.6" x14ac:dyDescent="0.3">
      <c r="B118" s="400" t="s">
        <v>401</v>
      </c>
      <c r="C118" s="783"/>
      <c r="D118" s="771"/>
      <c r="E118" s="772"/>
      <c r="F118" s="773"/>
      <c r="G118" s="774"/>
      <c r="H118" s="775"/>
      <c r="I118" s="772"/>
      <c r="J118" s="772"/>
      <c r="K118" s="772"/>
      <c r="L118" s="774"/>
      <c r="M118" s="775"/>
      <c r="N118" s="776"/>
      <c r="O118" s="776"/>
    </row>
    <row r="119" spans="2:34" ht="31.8" thickBot="1" x14ac:dyDescent="0.35">
      <c r="B119" s="407" t="s">
        <v>402</v>
      </c>
      <c r="C119" s="794"/>
      <c r="D119" s="795"/>
      <c r="E119" s="796"/>
      <c r="F119" s="797"/>
      <c r="G119" s="798"/>
      <c r="H119" s="799"/>
      <c r="I119" s="796"/>
      <c r="J119" s="796"/>
      <c r="K119" s="796"/>
      <c r="L119" s="798"/>
      <c r="M119" s="799"/>
      <c r="N119" s="800"/>
      <c r="O119" s="800"/>
    </row>
    <row r="120" spans="2:34" s="379" customFormat="1" ht="18.600000000000001" customHeight="1" thickBot="1" x14ac:dyDescent="0.35">
      <c r="B120" s="421" t="s">
        <v>403</v>
      </c>
      <c r="C120" s="801"/>
      <c r="D120" s="801"/>
      <c r="E120" s="802"/>
      <c r="F120" s="803"/>
      <c r="G120" s="804"/>
      <c r="H120" s="805"/>
      <c r="I120" s="806"/>
      <c r="J120" s="806"/>
      <c r="K120" s="806"/>
      <c r="L120" s="804"/>
      <c r="M120" s="805"/>
      <c r="N120" s="807"/>
      <c r="O120" s="807"/>
    </row>
    <row r="121" spans="2:34" s="379" customFormat="1" x14ac:dyDescent="0.25">
      <c r="B121" s="422"/>
      <c r="C121" s="423"/>
      <c r="D121" s="423"/>
      <c r="E121" s="424"/>
      <c r="F121" s="424"/>
      <c r="G121" s="424"/>
      <c r="H121" s="424"/>
      <c r="I121" s="424"/>
      <c r="J121" s="424"/>
      <c r="K121" s="424"/>
      <c r="L121" s="424"/>
      <c r="M121" s="424"/>
      <c r="N121" s="424"/>
      <c r="O121" s="424"/>
    </row>
  </sheetData>
  <mergeCells count="9">
    <mergeCell ref="B13:B16"/>
    <mergeCell ref="O13:O14"/>
    <mergeCell ref="E14:H14"/>
    <mergeCell ref="I14:I15"/>
    <mergeCell ref="J14:M14"/>
    <mergeCell ref="N14:N15"/>
    <mergeCell ref="D13:N13"/>
    <mergeCell ref="D14:D15"/>
    <mergeCell ref="C13:C15"/>
  </mergeCells>
  <pageMargins left="0.23622047244094491" right="3.937007874015748E-2" top="0" bottom="0" header="0.31496062992125984" footer="0.19685039370078741"/>
  <pageSetup paperSize="9" scale="4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7"/>
  <sheetViews>
    <sheetView view="pageBreakPreview" topLeftCell="J1" zoomScale="55" zoomScaleNormal="85" zoomScaleSheetLayoutView="55" workbookViewId="0">
      <selection activeCell="T61" sqref="T61"/>
    </sheetView>
  </sheetViews>
  <sheetFormatPr defaultColWidth="8.88671875" defaultRowHeight="13.2" x14ac:dyDescent="0.25"/>
  <cols>
    <col min="1" max="1" width="5.33203125" style="1043" customWidth="1"/>
    <col min="2" max="2" width="46.5546875" style="1044" customWidth="1"/>
    <col min="3" max="3" width="12.33203125" style="1044" customWidth="1"/>
    <col min="4" max="5" width="12.109375" style="1044" customWidth="1"/>
    <col min="6" max="6" width="13.33203125" style="1044" customWidth="1"/>
    <col min="7" max="7" width="11.44140625" style="1044" customWidth="1"/>
    <col min="8" max="8" width="12.5546875" style="1044" customWidth="1"/>
    <col min="9" max="9" width="16.88671875" style="1044" customWidth="1"/>
    <col min="10" max="10" width="12.5546875" style="1044" customWidth="1"/>
    <col min="11" max="11" width="13.109375" style="1044" customWidth="1"/>
    <col min="12" max="13" width="11.33203125" style="1044" customWidth="1"/>
    <col min="14" max="14" width="14.21875" style="1044" customWidth="1"/>
    <col min="15" max="17" width="13.88671875" style="1044" customWidth="1"/>
    <col min="18" max="18" width="14.33203125" style="1044" customWidth="1"/>
    <col min="19" max="19" width="12" style="1044" customWidth="1"/>
    <col min="20" max="20" width="14.21875" style="1044" customWidth="1"/>
    <col min="21" max="21" width="13.21875" style="1044" customWidth="1"/>
    <col min="22" max="23" width="14.21875" style="1044" customWidth="1"/>
    <col min="24" max="24" width="13.21875" style="1044" customWidth="1"/>
    <col min="25" max="25" width="13.33203125" style="1044" customWidth="1"/>
    <col min="26" max="26" width="8.33203125" style="1044" customWidth="1"/>
    <col min="27" max="27" width="9.44140625" style="1044" customWidth="1"/>
    <col min="28" max="28" width="11.5546875" style="1044" customWidth="1"/>
    <col min="29" max="30" width="9.44140625" style="1044" customWidth="1"/>
    <col min="31" max="31" width="14.6640625" style="1044" customWidth="1"/>
    <col min="32" max="32" width="8.88671875" style="1044" customWidth="1"/>
    <col min="33" max="36" width="7.6640625" style="1044" customWidth="1"/>
    <col min="37" max="37" width="13.109375" style="1044" customWidth="1"/>
    <col min="38" max="38" width="8.33203125" style="1044" customWidth="1"/>
    <col min="39" max="39" width="8.6640625" style="1044" customWidth="1"/>
    <col min="40" max="40" width="10.33203125" style="1044" customWidth="1"/>
    <col min="41" max="41" width="7.88671875" style="1044" customWidth="1"/>
    <col min="42" max="42" width="7.5546875" style="1044" customWidth="1"/>
    <col min="43" max="54" width="10.33203125" style="1044" customWidth="1"/>
    <col min="55" max="55" width="11.88671875" style="1044" customWidth="1"/>
    <col min="56" max="56" width="9.88671875" style="1044" customWidth="1"/>
    <col min="57" max="16384" width="8.88671875" style="1044"/>
  </cols>
  <sheetData>
    <row r="1" spans="1:57" ht="14.4" thickBot="1" x14ac:dyDescent="0.3">
      <c r="BE1" s="1045" t="s">
        <v>678</v>
      </c>
    </row>
    <row r="2" spans="1:57" ht="16.2" thickBot="1" x14ac:dyDescent="0.3">
      <c r="B2" s="1046" t="s">
        <v>135</v>
      </c>
      <c r="C2" s="1419" t="s">
        <v>318</v>
      </c>
      <c r="D2" s="1420"/>
      <c r="E2" s="1420"/>
      <c r="F2" s="1420"/>
      <c r="G2" s="1421"/>
      <c r="H2" s="1422"/>
      <c r="I2" s="1422"/>
      <c r="J2" s="1422"/>
      <c r="K2" s="1422"/>
      <c r="L2" s="1047"/>
      <c r="M2" s="1047"/>
      <c r="N2" s="1048"/>
      <c r="O2" s="1048"/>
      <c r="P2" s="1048"/>
      <c r="Q2" s="1048"/>
      <c r="R2" s="1048"/>
      <c r="W2" s="1049"/>
      <c r="X2" s="1049"/>
    </row>
    <row r="3" spans="1:57" ht="16.2" thickBot="1" x14ac:dyDescent="0.35">
      <c r="B3" s="1050" t="s">
        <v>129</v>
      </c>
      <c r="C3" s="1423" t="s">
        <v>316</v>
      </c>
      <c r="D3" s="1423"/>
      <c r="E3" s="1423"/>
      <c r="F3" s="1423"/>
      <c r="G3" s="1424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</row>
    <row r="4" spans="1:57" ht="16.2" thickBot="1" x14ac:dyDescent="0.35">
      <c r="B4" s="1052" t="s">
        <v>688</v>
      </c>
      <c r="C4" s="1425">
        <v>2025</v>
      </c>
      <c r="D4" s="1426"/>
      <c r="E4" s="1426"/>
      <c r="F4" s="1426"/>
      <c r="G4" s="1427"/>
      <c r="H4" s="1428"/>
      <c r="I4" s="1051"/>
      <c r="J4" s="1051"/>
      <c r="K4" s="1051"/>
      <c r="L4" s="1051"/>
      <c r="M4" s="1051"/>
      <c r="N4" s="1051"/>
      <c r="O4" s="1051"/>
      <c r="P4" s="1051"/>
      <c r="Q4" s="1051"/>
      <c r="R4" s="1051"/>
    </row>
    <row r="5" spans="1:57" ht="16.8" customHeight="1" thickBot="1" x14ac:dyDescent="0.3">
      <c r="B5" s="1053" t="s">
        <v>497</v>
      </c>
      <c r="C5" s="1429" t="s">
        <v>142</v>
      </c>
      <c r="D5" s="1430" t="s">
        <v>141</v>
      </c>
      <c r="E5" s="1431"/>
      <c r="F5" s="1429" t="s">
        <v>180</v>
      </c>
      <c r="G5" s="1432" t="s">
        <v>208</v>
      </c>
      <c r="L5" s="1054"/>
      <c r="M5" s="1054"/>
      <c r="AS5" s="1055"/>
      <c r="AT5" s="1055"/>
      <c r="AU5" s="1055"/>
      <c r="AV5" s="1055"/>
    </row>
    <row r="6" spans="1:57" ht="15" customHeight="1" thickBot="1" x14ac:dyDescent="0.3">
      <c r="B6" s="1046" t="s">
        <v>13</v>
      </c>
      <c r="C6" s="1420" t="s">
        <v>13</v>
      </c>
      <c r="D6" s="1420"/>
      <c r="E6" s="1420"/>
      <c r="F6" s="1420"/>
      <c r="G6" s="1421"/>
      <c r="H6" s="1422"/>
      <c r="I6" s="1422"/>
      <c r="J6" s="1422"/>
      <c r="K6" s="1422"/>
      <c r="L6" s="1047"/>
      <c r="M6" s="1047"/>
    </row>
    <row r="7" spans="1:57" ht="15.6" customHeight="1" thickBot="1" x14ac:dyDescent="0.3">
      <c r="B7" s="1046" t="s">
        <v>37</v>
      </c>
      <c r="C7" s="1420" t="s">
        <v>37</v>
      </c>
      <c r="D7" s="1420"/>
      <c r="E7" s="1420"/>
      <c r="F7" s="1420"/>
      <c r="G7" s="1421"/>
      <c r="H7" s="1422"/>
      <c r="I7" s="1422"/>
      <c r="J7" s="1422"/>
      <c r="K7" s="1422"/>
      <c r="L7" s="1047"/>
      <c r="M7" s="1047"/>
    </row>
    <row r="8" spans="1:57" ht="13.95" customHeight="1" thickBot="1" x14ac:dyDescent="0.3">
      <c r="A8" s="1056"/>
      <c r="B8" s="1057"/>
      <c r="G8" s="1058"/>
      <c r="AE8" s="1059"/>
      <c r="AF8" s="1059"/>
      <c r="AG8" s="1059"/>
      <c r="AH8" s="1059"/>
      <c r="AI8" s="1059"/>
      <c r="AJ8" s="1059"/>
      <c r="AK8" s="1059"/>
      <c r="AL8" s="1059"/>
      <c r="AM8" s="1059"/>
    </row>
    <row r="9" spans="1:57" ht="14.4" customHeight="1" thickBot="1" x14ac:dyDescent="0.3">
      <c r="A9" s="1060" t="s">
        <v>215</v>
      </c>
      <c r="B9" s="1061"/>
      <c r="C9" s="1062"/>
      <c r="D9" s="1062"/>
      <c r="E9" s="1062"/>
      <c r="F9" s="1062"/>
      <c r="G9" s="1063"/>
      <c r="Y9" s="1064"/>
      <c r="Z9" s="1064"/>
      <c r="AA9" s="1064"/>
      <c r="AB9" s="1064"/>
      <c r="AC9" s="1064"/>
      <c r="AD9" s="1064"/>
    </row>
    <row r="10" spans="1:57" ht="13.8" thickBot="1" x14ac:dyDescent="0.3">
      <c r="A10" s="1065"/>
      <c r="C10" s="1066"/>
      <c r="D10" s="1066"/>
      <c r="E10" s="1066"/>
      <c r="F10" s="1066"/>
      <c r="G10" s="1066"/>
      <c r="H10" s="1066"/>
      <c r="I10" s="1066"/>
      <c r="J10" s="1066"/>
      <c r="K10" s="1066"/>
      <c r="L10" s="1066"/>
      <c r="M10" s="1066"/>
      <c r="N10" s="1066"/>
      <c r="O10" s="1066"/>
      <c r="P10" s="1066"/>
      <c r="Q10" s="1066"/>
    </row>
    <row r="11" spans="1:57" ht="17.399999999999999" customHeight="1" x14ac:dyDescent="0.25">
      <c r="A11" s="1067" t="s">
        <v>0</v>
      </c>
      <c r="B11" s="1068" t="s">
        <v>1</v>
      </c>
      <c r="C11" s="1069" t="s">
        <v>691</v>
      </c>
      <c r="D11" s="1070"/>
      <c r="E11" s="1070"/>
      <c r="F11" s="1070"/>
      <c r="G11" s="1070"/>
      <c r="H11" s="1070"/>
      <c r="I11" s="1070"/>
      <c r="J11" s="1070"/>
      <c r="K11" s="1070"/>
      <c r="L11" s="1070"/>
      <c r="M11" s="1071"/>
      <c r="N11" s="1069" t="s">
        <v>505</v>
      </c>
      <c r="O11" s="1070"/>
      <c r="P11" s="1070"/>
      <c r="Q11" s="1070"/>
      <c r="R11" s="1070"/>
      <c r="S11" s="1070"/>
      <c r="T11" s="1070"/>
      <c r="U11" s="1070"/>
      <c r="V11" s="1070"/>
      <c r="W11" s="1070"/>
      <c r="X11" s="1070"/>
      <c r="Y11" s="1072" t="s">
        <v>585</v>
      </c>
      <c r="Z11" s="1073"/>
      <c r="AA11" s="1073"/>
      <c r="AB11" s="1073"/>
      <c r="AC11" s="1073"/>
      <c r="AD11" s="1073"/>
      <c r="AE11" s="1073"/>
      <c r="AF11" s="1073"/>
      <c r="AG11" s="1073"/>
      <c r="AH11" s="1073"/>
      <c r="AI11" s="1073"/>
      <c r="AJ11" s="1073"/>
      <c r="AK11" s="1073"/>
      <c r="AL11" s="1073"/>
      <c r="AM11" s="1073"/>
      <c r="AN11" s="1073"/>
      <c r="AO11" s="1073"/>
      <c r="AP11" s="1073"/>
      <c r="AQ11" s="1073"/>
      <c r="AR11" s="1073"/>
      <c r="AS11" s="1073"/>
      <c r="AT11" s="1073"/>
      <c r="AU11" s="1073"/>
      <c r="AV11" s="1073"/>
      <c r="AW11" s="1073"/>
      <c r="AX11" s="1073"/>
      <c r="AY11" s="1073"/>
      <c r="AZ11" s="1073"/>
      <c r="BA11" s="1073"/>
      <c r="BB11" s="1073"/>
      <c r="BC11" s="1073"/>
      <c r="BD11" s="1073"/>
      <c r="BE11" s="1074"/>
    </row>
    <row r="12" spans="1:57" ht="15" customHeight="1" x14ac:dyDescent="0.25">
      <c r="A12" s="1075"/>
      <c r="B12" s="1076"/>
      <c r="C12" s="1077"/>
      <c r="D12" s="1078"/>
      <c r="E12" s="1078"/>
      <c r="F12" s="1078"/>
      <c r="G12" s="1078"/>
      <c r="H12" s="1078"/>
      <c r="I12" s="1078"/>
      <c r="J12" s="1078"/>
      <c r="K12" s="1078"/>
      <c r="L12" s="1078"/>
      <c r="M12" s="1079"/>
      <c r="N12" s="1077"/>
      <c r="O12" s="1078"/>
      <c r="P12" s="1078"/>
      <c r="Q12" s="1078"/>
      <c r="R12" s="1078"/>
      <c r="S12" s="1078"/>
      <c r="T12" s="1078"/>
      <c r="U12" s="1078"/>
      <c r="V12" s="1078"/>
      <c r="W12" s="1078"/>
      <c r="X12" s="1080"/>
      <c r="Y12" s="1081"/>
      <c r="Z12" s="1082"/>
      <c r="AA12" s="1082"/>
      <c r="AB12" s="1082"/>
      <c r="AC12" s="1082"/>
      <c r="AD12" s="1082"/>
      <c r="AE12" s="1082"/>
      <c r="AF12" s="1082"/>
      <c r="AG12" s="1082"/>
      <c r="AH12" s="1082"/>
      <c r="AI12" s="1082"/>
      <c r="AJ12" s="1082"/>
      <c r="AK12" s="1082"/>
      <c r="AL12" s="1082"/>
      <c r="AM12" s="1082"/>
      <c r="AN12" s="1082"/>
      <c r="AO12" s="1082"/>
      <c r="AP12" s="1082"/>
      <c r="AQ12" s="1082"/>
      <c r="AR12" s="1082"/>
      <c r="AS12" s="1082"/>
      <c r="AT12" s="1082"/>
      <c r="AU12" s="1082"/>
      <c r="AV12" s="1082"/>
      <c r="AW12" s="1082"/>
      <c r="AX12" s="1082"/>
      <c r="AY12" s="1082"/>
      <c r="AZ12" s="1082"/>
      <c r="BA12" s="1082"/>
      <c r="BB12" s="1082"/>
      <c r="BC12" s="1082"/>
      <c r="BD12" s="1082"/>
      <c r="BE12" s="1083"/>
    </row>
    <row r="13" spans="1:57" ht="21" customHeight="1" thickBot="1" x14ac:dyDescent="0.35">
      <c r="A13" s="1075"/>
      <c r="B13" s="1076"/>
      <c r="C13" s="1084" t="s">
        <v>504</v>
      </c>
      <c r="D13" s="1085"/>
      <c r="E13" s="1085"/>
      <c r="F13" s="1085"/>
      <c r="G13" s="1085"/>
      <c r="H13" s="1085"/>
      <c r="I13" s="1085"/>
      <c r="J13" s="1086">
        <f>C4-1</f>
        <v>2024</v>
      </c>
      <c r="K13" s="1087"/>
      <c r="L13" s="1088"/>
      <c r="M13" s="1089"/>
      <c r="N13" s="1084" t="s">
        <v>506</v>
      </c>
      <c r="O13" s="1085"/>
      <c r="P13" s="1085"/>
      <c r="Q13" s="1085"/>
      <c r="R13" s="1085"/>
      <c r="S13" s="1085"/>
      <c r="T13" s="1085"/>
      <c r="U13" s="1086">
        <f>J13</f>
        <v>2024</v>
      </c>
      <c r="V13" s="1087"/>
      <c r="W13" s="1088"/>
      <c r="X13" s="1090"/>
      <c r="Y13" s="1091"/>
      <c r="Z13" s="1092"/>
      <c r="AA13" s="1092"/>
      <c r="AB13" s="1092"/>
      <c r="AC13" s="1093"/>
      <c r="AD13" s="1092"/>
      <c r="AE13" s="1093"/>
      <c r="AF13" s="1092"/>
      <c r="AG13" s="1092"/>
      <c r="AH13" s="1092"/>
      <c r="AI13" s="1092"/>
      <c r="AJ13" s="1092"/>
      <c r="AK13" s="1094" t="s">
        <v>507</v>
      </c>
      <c r="AL13" s="1093"/>
      <c r="AM13" s="1092"/>
      <c r="AN13" s="1092"/>
      <c r="AO13" s="1095">
        <f>C4</f>
        <v>2025</v>
      </c>
      <c r="AP13" s="1093"/>
      <c r="AQ13" s="1093"/>
      <c r="AR13" s="1092"/>
      <c r="AS13" s="1093"/>
      <c r="AT13" s="1094" t="s">
        <v>508</v>
      </c>
      <c r="AU13" s="1092"/>
      <c r="AV13" s="1092"/>
      <c r="AW13" s="1092"/>
      <c r="AX13" s="1092"/>
      <c r="AY13" s="1092"/>
      <c r="AZ13" s="1093"/>
      <c r="BA13" s="1092"/>
      <c r="BB13" s="1096">
        <f>C4+1</f>
        <v>2026</v>
      </c>
      <c r="BC13" s="1090"/>
      <c r="BD13" s="1088"/>
      <c r="BE13" s="1097"/>
    </row>
    <row r="14" spans="1:57" s="1109" customFormat="1" ht="23.4" customHeight="1" thickBot="1" x14ac:dyDescent="0.3">
      <c r="A14" s="1075"/>
      <c r="B14" s="1076"/>
      <c r="C14" s="1098" t="s">
        <v>500</v>
      </c>
      <c r="D14" s="1099" t="s">
        <v>598</v>
      </c>
      <c r="E14" s="1099"/>
      <c r="F14" s="1099"/>
      <c r="G14" s="1099"/>
      <c r="H14" s="1100" t="s">
        <v>6</v>
      </c>
      <c r="I14" s="1099" t="s">
        <v>597</v>
      </c>
      <c r="J14" s="1099"/>
      <c r="K14" s="1099"/>
      <c r="L14" s="1099"/>
      <c r="M14" s="1100" t="s">
        <v>407</v>
      </c>
      <c r="N14" s="1101" t="s">
        <v>500</v>
      </c>
      <c r="O14" s="1102" t="s">
        <v>599</v>
      </c>
      <c r="P14" s="1102"/>
      <c r="Q14" s="1102"/>
      <c r="R14" s="1102"/>
      <c r="S14" s="1494" t="s">
        <v>6</v>
      </c>
      <c r="T14" s="1099" t="s">
        <v>597</v>
      </c>
      <c r="U14" s="1099"/>
      <c r="V14" s="1099"/>
      <c r="W14" s="1103"/>
      <c r="X14" s="1100" t="s">
        <v>407</v>
      </c>
      <c r="Y14" s="1104" t="s">
        <v>500</v>
      </c>
      <c r="Z14" s="1099"/>
      <c r="AA14" s="1099"/>
      <c r="AB14" s="1105" t="s">
        <v>586</v>
      </c>
      <c r="AC14" s="1106"/>
      <c r="AD14" s="1106"/>
      <c r="AE14" s="1106"/>
      <c r="AF14" s="1106"/>
      <c r="AG14" s="1106"/>
      <c r="AH14" s="1106"/>
      <c r="AI14" s="1106"/>
      <c r="AJ14" s="1106"/>
      <c r="AK14" s="1106"/>
      <c r="AL14" s="1106"/>
      <c r="AM14" s="1107"/>
      <c r="AN14" s="1108" t="s">
        <v>6</v>
      </c>
      <c r="AO14" s="1108"/>
      <c r="AP14" s="1103"/>
      <c r="AQ14" s="1099" t="s">
        <v>587</v>
      </c>
      <c r="AR14" s="1099"/>
      <c r="AS14" s="1099"/>
      <c r="AT14" s="1099"/>
      <c r="AU14" s="1099"/>
      <c r="AV14" s="1099"/>
      <c r="AW14" s="1099"/>
      <c r="AX14" s="1099"/>
      <c r="AY14" s="1099"/>
      <c r="AZ14" s="1099"/>
      <c r="BA14" s="1099"/>
      <c r="BB14" s="1099"/>
      <c r="BC14" s="1104" t="s">
        <v>407</v>
      </c>
      <c r="BD14" s="1108"/>
      <c r="BE14" s="1103"/>
    </row>
    <row r="15" spans="1:57" s="1132" customFormat="1" ht="49.2" customHeight="1" thickBot="1" x14ac:dyDescent="0.35">
      <c r="A15" s="1075"/>
      <c r="B15" s="1076"/>
      <c r="C15" s="1110"/>
      <c r="D15" s="1111" t="s">
        <v>600</v>
      </c>
      <c r="E15" s="1111" t="s">
        <v>601</v>
      </c>
      <c r="F15" s="1112" t="s">
        <v>602</v>
      </c>
      <c r="G15" s="1113" t="s">
        <v>603</v>
      </c>
      <c r="H15" s="1101"/>
      <c r="I15" s="1114" t="s">
        <v>604</v>
      </c>
      <c r="J15" s="1114" t="s">
        <v>605</v>
      </c>
      <c r="K15" s="1115" t="s">
        <v>606</v>
      </c>
      <c r="L15" s="1116" t="s">
        <v>607</v>
      </c>
      <c r="M15" s="1101"/>
      <c r="N15" s="1117"/>
      <c r="O15" s="1113" t="s">
        <v>600</v>
      </c>
      <c r="P15" s="1111" t="s">
        <v>601</v>
      </c>
      <c r="Q15" s="1112" t="s">
        <v>602</v>
      </c>
      <c r="R15" s="1113" t="s">
        <v>618</v>
      </c>
      <c r="S15" s="1101"/>
      <c r="T15" s="1114" t="s">
        <v>604</v>
      </c>
      <c r="U15" s="1115" t="s">
        <v>605</v>
      </c>
      <c r="V15" s="1118" t="s">
        <v>606</v>
      </c>
      <c r="W15" s="1115" t="s">
        <v>607</v>
      </c>
      <c r="X15" s="1101"/>
      <c r="Y15" s="1119"/>
      <c r="Z15" s="1102"/>
      <c r="AA15" s="1102"/>
      <c r="AB15" s="1120" t="s">
        <v>600</v>
      </c>
      <c r="AC15" s="1121"/>
      <c r="AD15" s="1122"/>
      <c r="AE15" s="1123" t="s">
        <v>601</v>
      </c>
      <c r="AF15" s="1121"/>
      <c r="AG15" s="1122"/>
      <c r="AH15" s="1123" t="s">
        <v>615</v>
      </c>
      <c r="AI15" s="1121"/>
      <c r="AJ15" s="1122"/>
      <c r="AK15" s="1123" t="s">
        <v>617</v>
      </c>
      <c r="AL15" s="1121"/>
      <c r="AM15" s="1110"/>
      <c r="AN15" s="1102"/>
      <c r="AO15" s="1102"/>
      <c r="AP15" s="1102"/>
      <c r="AQ15" s="1124" t="s">
        <v>604</v>
      </c>
      <c r="AR15" s="1125"/>
      <c r="AS15" s="1126"/>
      <c r="AT15" s="1127" t="s">
        <v>605</v>
      </c>
      <c r="AU15" s="1125"/>
      <c r="AV15" s="1126"/>
      <c r="AW15" s="1127" t="s">
        <v>606</v>
      </c>
      <c r="AX15" s="1125"/>
      <c r="AY15" s="1126"/>
      <c r="AZ15" s="1127" t="s">
        <v>607</v>
      </c>
      <c r="BA15" s="1125"/>
      <c r="BB15" s="1128"/>
      <c r="BC15" s="1129"/>
      <c r="BD15" s="1130"/>
      <c r="BE15" s="1131"/>
    </row>
    <row r="16" spans="1:57" ht="25.2" customHeight="1" thickBot="1" x14ac:dyDescent="0.3">
      <c r="A16" s="1133"/>
      <c r="B16" s="1134"/>
      <c r="C16" s="1135" t="s">
        <v>313</v>
      </c>
      <c r="D16" s="1136" t="s">
        <v>313</v>
      </c>
      <c r="E16" s="1137" t="s">
        <v>313</v>
      </c>
      <c r="F16" s="1138" t="s">
        <v>313</v>
      </c>
      <c r="G16" s="1137" t="s">
        <v>313</v>
      </c>
      <c r="H16" s="1139" t="s">
        <v>313</v>
      </c>
      <c r="I16" s="1136" t="s">
        <v>313</v>
      </c>
      <c r="J16" s="1136" t="s">
        <v>313</v>
      </c>
      <c r="K16" s="1136" t="s">
        <v>313</v>
      </c>
      <c r="L16" s="1140" t="s">
        <v>313</v>
      </c>
      <c r="M16" s="1139" t="s">
        <v>313</v>
      </c>
      <c r="N16" s="1139" t="s">
        <v>313</v>
      </c>
      <c r="O16" s="1113" t="s">
        <v>313</v>
      </c>
      <c r="P16" s="1111" t="s">
        <v>313</v>
      </c>
      <c r="Q16" s="1112" t="s">
        <v>313</v>
      </c>
      <c r="R16" s="1113" t="s">
        <v>313</v>
      </c>
      <c r="S16" s="1139" t="s">
        <v>313</v>
      </c>
      <c r="T16" s="1136" t="s">
        <v>313</v>
      </c>
      <c r="U16" s="1137" t="s">
        <v>313</v>
      </c>
      <c r="V16" s="1138" t="s">
        <v>313</v>
      </c>
      <c r="W16" s="1137" t="s">
        <v>313</v>
      </c>
      <c r="X16" s="1139" t="s">
        <v>313</v>
      </c>
      <c r="Y16" s="1141" t="s">
        <v>313</v>
      </c>
      <c r="Z16" s="1142" t="s">
        <v>319</v>
      </c>
      <c r="AA16" s="1143" t="s">
        <v>584</v>
      </c>
      <c r="AB16" s="1144" t="s">
        <v>313</v>
      </c>
      <c r="AC16" s="1142" t="s">
        <v>319</v>
      </c>
      <c r="AD16" s="1145" t="s">
        <v>584</v>
      </c>
      <c r="AE16" s="1142" t="s">
        <v>313</v>
      </c>
      <c r="AF16" s="1142" t="s">
        <v>319</v>
      </c>
      <c r="AG16" s="1146" t="s">
        <v>584</v>
      </c>
      <c r="AH16" s="1147" t="s">
        <v>313</v>
      </c>
      <c r="AI16" s="1142" t="s">
        <v>319</v>
      </c>
      <c r="AJ16" s="1145" t="s">
        <v>584</v>
      </c>
      <c r="AK16" s="1142" t="s">
        <v>313</v>
      </c>
      <c r="AL16" s="1142" t="s">
        <v>319</v>
      </c>
      <c r="AM16" s="1148" t="s">
        <v>584</v>
      </c>
      <c r="AN16" s="1147" t="s">
        <v>313</v>
      </c>
      <c r="AO16" s="1142" t="s">
        <v>319</v>
      </c>
      <c r="AP16" s="1145" t="s">
        <v>584</v>
      </c>
      <c r="AQ16" s="1144" t="s">
        <v>313</v>
      </c>
      <c r="AR16" s="1142" t="s">
        <v>319</v>
      </c>
      <c r="AS16" s="1146" t="s">
        <v>584</v>
      </c>
      <c r="AT16" s="1147" t="s">
        <v>313</v>
      </c>
      <c r="AU16" s="1142" t="s">
        <v>319</v>
      </c>
      <c r="AV16" s="1146" t="s">
        <v>584</v>
      </c>
      <c r="AW16" s="1147" t="s">
        <v>313</v>
      </c>
      <c r="AX16" s="1142" t="s">
        <v>319</v>
      </c>
      <c r="AY16" s="1146" t="s">
        <v>584</v>
      </c>
      <c r="AZ16" s="1142" t="s">
        <v>313</v>
      </c>
      <c r="BA16" s="1142" t="s">
        <v>319</v>
      </c>
      <c r="BB16" s="1148" t="s">
        <v>584</v>
      </c>
      <c r="BC16" s="1149" t="s">
        <v>313</v>
      </c>
      <c r="BD16" s="1150" t="s">
        <v>319</v>
      </c>
      <c r="BE16" s="1151" t="s">
        <v>584</v>
      </c>
    </row>
    <row r="17" spans="1:57" s="1169" customFormat="1" ht="13.8" thickBot="1" x14ac:dyDescent="0.3">
      <c r="A17" s="1152">
        <v>0</v>
      </c>
      <c r="B17" s="1153">
        <v>1</v>
      </c>
      <c r="C17" s="1154">
        <v>2</v>
      </c>
      <c r="D17" s="1155">
        <v>3</v>
      </c>
      <c r="E17" s="1156"/>
      <c r="F17" s="1157"/>
      <c r="G17" s="1156">
        <v>4</v>
      </c>
      <c r="H17" s="1158">
        <v>5</v>
      </c>
      <c r="I17" s="1155">
        <v>6</v>
      </c>
      <c r="J17" s="1155"/>
      <c r="K17" s="1156"/>
      <c r="L17" s="1159">
        <v>7</v>
      </c>
      <c r="M17" s="1158">
        <v>8</v>
      </c>
      <c r="N17" s="1158">
        <v>9</v>
      </c>
      <c r="O17" s="1155">
        <v>10</v>
      </c>
      <c r="P17" s="1156"/>
      <c r="Q17" s="1157"/>
      <c r="R17" s="1156">
        <v>11</v>
      </c>
      <c r="S17" s="1158">
        <v>12</v>
      </c>
      <c r="T17" s="1155">
        <v>13</v>
      </c>
      <c r="U17" s="1156"/>
      <c r="V17" s="1157"/>
      <c r="W17" s="1155">
        <v>14</v>
      </c>
      <c r="X17" s="1158">
        <v>15</v>
      </c>
      <c r="Y17" s="1160">
        <v>16</v>
      </c>
      <c r="Z17" s="1161"/>
      <c r="AA17" s="1162"/>
      <c r="AB17" s="1163"/>
      <c r="AC17" s="1157"/>
      <c r="AD17" s="1159"/>
      <c r="AE17" s="1157">
        <v>17</v>
      </c>
      <c r="AF17" s="1157"/>
      <c r="AG17" s="1157"/>
      <c r="AH17" s="1155"/>
      <c r="AI17" s="1157"/>
      <c r="AJ17" s="1159"/>
      <c r="AK17" s="1157">
        <v>18</v>
      </c>
      <c r="AL17" s="1157"/>
      <c r="AM17" s="1164"/>
      <c r="AN17" s="1165">
        <v>19</v>
      </c>
      <c r="AO17" s="1162"/>
      <c r="AP17" s="1166"/>
      <c r="AQ17" s="1163">
        <v>20</v>
      </c>
      <c r="AR17" s="1157"/>
      <c r="AS17" s="1157"/>
      <c r="AT17" s="1157"/>
      <c r="AU17" s="1157"/>
      <c r="AV17" s="1157"/>
      <c r="AW17" s="1157"/>
      <c r="AX17" s="1157"/>
      <c r="AY17" s="1157"/>
      <c r="AZ17" s="1157"/>
      <c r="BA17" s="1157"/>
      <c r="BB17" s="1164">
        <v>21</v>
      </c>
      <c r="BC17" s="1167">
        <v>22</v>
      </c>
      <c r="BD17" s="1165"/>
      <c r="BE17" s="1168"/>
    </row>
    <row r="18" spans="1:57" x14ac:dyDescent="0.25">
      <c r="A18" s="1170" t="s">
        <v>16</v>
      </c>
      <c r="B18" s="1171" t="s">
        <v>27</v>
      </c>
      <c r="C18" s="1172">
        <f>SUM(C19:C25)</f>
        <v>0</v>
      </c>
      <c r="D18" s="1173">
        <f>SUM(D19:D25)</f>
        <v>0</v>
      </c>
      <c r="E18" s="1174"/>
      <c r="F18" s="1175"/>
      <c r="G18" s="1172">
        <f>SUM(G19:G25)</f>
        <v>0</v>
      </c>
      <c r="H18" s="1173">
        <f t="shared" ref="H18:M18" si="0">SUM(H19:H25)</f>
        <v>0</v>
      </c>
      <c r="I18" s="1176">
        <f t="shared" si="0"/>
        <v>0</v>
      </c>
      <c r="J18" s="1176">
        <f t="shared" si="0"/>
        <v>0</v>
      </c>
      <c r="K18" s="1176">
        <f t="shared" si="0"/>
        <v>0</v>
      </c>
      <c r="L18" s="1174">
        <f t="shared" si="0"/>
        <v>0</v>
      </c>
      <c r="M18" s="1173">
        <f t="shared" si="0"/>
        <v>0</v>
      </c>
      <c r="N18" s="1173">
        <f t="shared" ref="N18" si="1">SUM(N19:N25)</f>
        <v>0</v>
      </c>
      <c r="O18" s="1177">
        <f t="shared" ref="O18:Q18" si="2">SUM(O19:O25)</f>
        <v>0</v>
      </c>
      <c r="P18" s="1172">
        <f t="shared" si="2"/>
        <v>0</v>
      </c>
      <c r="Q18" s="1172">
        <f t="shared" si="2"/>
        <v>0</v>
      </c>
      <c r="R18" s="1178">
        <f>SUM(R19:R25)</f>
        <v>0</v>
      </c>
      <c r="S18" s="1173">
        <f t="shared" ref="S18" si="3">SUM(S19:S25)</f>
        <v>0</v>
      </c>
      <c r="T18" s="1172">
        <f t="shared" ref="T18:V18" si="4">SUM(T19:T25)</f>
        <v>0</v>
      </c>
      <c r="U18" s="1173">
        <f t="shared" si="4"/>
        <v>0</v>
      </c>
      <c r="V18" s="1173">
        <f t="shared" si="4"/>
        <v>0</v>
      </c>
      <c r="W18" s="1172">
        <f t="shared" ref="W18" si="5">SUM(W19:W25)</f>
        <v>0</v>
      </c>
      <c r="X18" s="1173">
        <f t="shared" ref="X18" si="6">SUM(X19:X25)</f>
        <v>0</v>
      </c>
      <c r="Y18" s="1174">
        <f t="shared" ref="Y18" si="7">SUM(Y19:Y25)</f>
        <v>0</v>
      </c>
      <c r="Z18" s="1175"/>
      <c r="AA18" s="1178"/>
      <c r="AB18" s="1179">
        <f>SUM(AB19:AB25)</f>
        <v>0</v>
      </c>
      <c r="AC18" s="1180"/>
      <c r="AD18" s="1181"/>
      <c r="AE18" s="1180">
        <f t="shared" ref="AE18" si="8">SUM(AE19:AE25)</f>
        <v>0</v>
      </c>
      <c r="AF18" s="1180"/>
      <c r="AG18" s="1180"/>
      <c r="AH18" s="1182"/>
      <c r="AI18" s="1180"/>
      <c r="AJ18" s="1181"/>
      <c r="AK18" s="1180">
        <f t="shared" ref="AK18" si="9">SUM(AK19:AK25)</f>
        <v>0</v>
      </c>
      <c r="AL18" s="1180"/>
      <c r="AM18" s="1183"/>
      <c r="AN18" s="1172">
        <f t="shared" ref="AN18" si="10">SUM(AN19:AN25)</f>
        <v>0</v>
      </c>
      <c r="AO18" s="1174"/>
      <c r="AP18" s="1184"/>
      <c r="AQ18" s="1179">
        <f t="shared" ref="AQ18:AZ18" si="11">SUM(AQ19:AQ25)</f>
        <v>0</v>
      </c>
      <c r="AR18" s="1185"/>
      <c r="AS18" s="1186"/>
      <c r="AT18" s="1187">
        <f t="shared" si="11"/>
        <v>0</v>
      </c>
      <c r="AU18" s="1179"/>
      <c r="AV18" s="1188"/>
      <c r="AW18" s="1185">
        <f t="shared" si="11"/>
        <v>0</v>
      </c>
      <c r="AX18" s="1185"/>
      <c r="AY18" s="1185"/>
      <c r="AZ18" s="1186">
        <f t="shared" si="11"/>
        <v>0</v>
      </c>
      <c r="BA18" s="1185"/>
      <c r="BB18" s="1183"/>
      <c r="BC18" s="1176">
        <f t="shared" ref="BC18" si="12">SUM(BC19:BC25)</f>
        <v>0</v>
      </c>
      <c r="BD18" s="1189"/>
      <c r="BE18" s="1172"/>
    </row>
    <row r="19" spans="1:57" x14ac:dyDescent="0.25">
      <c r="A19" s="1190"/>
      <c r="B19" s="1191" t="s">
        <v>482</v>
      </c>
      <c r="C19" s="1192"/>
      <c r="D19" s="1193"/>
      <c r="E19" s="1194"/>
      <c r="F19" s="1195"/>
      <c r="G19" s="1194"/>
      <c r="H19" s="1196"/>
      <c r="I19" s="1193"/>
      <c r="J19" s="1193"/>
      <c r="K19" s="1194"/>
      <c r="L19" s="1197"/>
      <c r="M19" s="1196"/>
      <c r="N19" s="1196"/>
      <c r="O19" s="1193"/>
      <c r="P19" s="1194"/>
      <c r="Q19" s="1195"/>
      <c r="R19" s="1194"/>
      <c r="S19" s="1196"/>
      <c r="T19" s="1193"/>
      <c r="U19" s="1194"/>
      <c r="V19" s="1195"/>
      <c r="W19" s="1192"/>
      <c r="X19" s="1196"/>
      <c r="Y19" s="1198"/>
      <c r="Z19" s="1195"/>
      <c r="AA19" s="1194"/>
      <c r="AB19" s="1199"/>
      <c r="AC19" s="1195"/>
      <c r="AD19" s="1197"/>
      <c r="AE19" s="1195"/>
      <c r="AF19" s="1195"/>
      <c r="AG19" s="1195"/>
      <c r="AH19" s="1193"/>
      <c r="AI19" s="1195"/>
      <c r="AJ19" s="1197"/>
      <c r="AK19" s="1195"/>
      <c r="AL19" s="1195"/>
      <c r="AM19" s="1200"/>
      <c r="AN19" s="1201"/>
      <c r="AO19" s="1202"/>
      <c r="AP19" s="1203"/>
      <c r="AQ19" s="1204"/>
      <c r="AR19" s="1205"/>
      <c r="AS19" s="1201"/>
      <c r="AT19" s="1205"/>
      <c r="AU19" s="1205"/>
      <c r="AV19" s="1205"/>
      <c r="AW19" s="1205"/>
      <c r="AX19" s="1205"/>
      <c r="AY19" s="1205"/>
      <c r="AZ19" s="1205"/>
      <c r="BA19" s="1205"/>
      <c r="BB19" s="1206"/>
      <c r="BC19" s="1207"/>
      <c r="BD19" s="1193"/>
      <c r="BE19" s="1192"/>
    </row>
    <row r="20" spans="1:57" x14ac:dyDescent="0.25">
      <c r="A20" s="1190"/>
      <c r="B20" s="1191" t="s">
        <v>481</v>
      </c>
      <c r="C20" s="1192"/>
      <c r="D20" s="1193"/>
      <c r="E20" s="1194"/>
      <c r="F20" s="1195"/>
      <c r="G20" s="1194"/>
      <c r="H20" s="1196"/>
      <c r="I20" s="1193"/>
      <c r="J20" s="1193"/>
      <c r="K20" s="1194"/>
      <c r="L20" s="1197"/>
      <c r="M20" s="1196"/>
      <c r="N20" s="1196"/>
      <c r="O20" s="1193"/>
      <c r="P20" s="1194"/>
      <c r="Q20" s="1195"/>
      <c r="R20" s="1194"/>
      <c r="S20" s="1196"/>
      <c r="T20" s="1193"/>
      <c r="U20" s="1194"/>
      <c r="V20" s="1195"/>
      <c r="W20" s="1192"/>
      <c r="X20" s="1196"/>
      <c r="Y20" s="1198"/>
      <c r="Z20" s="1195"/>
      <c r="AA20" s="1194"/>
      <c r="AB20" s="1199"/>
      <c r="AC20" s="1195"/>
      <c r="AD20" s="1197"/>
      <c r="AE20" s="1195"/>
      <c r="AF20" s="1195"/>
      <c r="AG20" s="1195"/>
      <c r="AH20" s="1193"/>
      <c r="AI20" s="1195"/>
      <c r="AJ20" s="1197"/>
      <c r="AK20" s="1195"/>
      <c r="AL20" s="1195"/>
      <c r="AM20" s="1200"/>
      <c r="AN20" s="1201"/>
      <c r="AO20" s="1202"/>
      <c r="AP20" s="1203"/>
      <c r="AQ20" s="1204"/>
      <c r="AR20" s="1205"/>
      <c r="AS20" s="1201"/>
      <c r="AT20" s="1205"/>
      <c r="AU20" s="1205"/>
      <c r="AV20" s="1205"/>
      <c r="AW20" s="1205"/>
      <c r="AX20" s="1205"/>
      <c r="AY20" s="1205"/>
      <c r="AZ20" s="1205"/>
      <c r="BA20" s="1205"/>
      <c r="BB20" s="1206"/>
      <c r="BC20" s="1207"/>
      <c r="BD20" s="1193"/>
      <c r="BE20" s="1192"/>
    </row>
    <row r="21" spans="1:57" x14ac:dyDescent="0.25">
      <c r="A21" s="1190"/>
      <c r="B21" s="1191" t="s">
        <v>480</v>
      </c>
      <c r="C21" s="1172"/>
      <c r="D21" s="1193"/>
      <c r="E21" s="1194"/>
      <c r="F21" s="1195"/>
      <c r="G21" s="1194"/>
      <c r="H21" s="1196"/>
      <c r="I21" s="1193"/>
      <c r="J21" s="1193"/>
      <c r="K21" s="1194"/>
      <c r="L21" s="1197"/>
      <c r="M21" s="1196"/>
      <c r="N21" s="1196"/>
      <c r="O21" s="1193"/>
      <c r="P21" s="1194"/>
      <c r="Q21" s="1195"/>
      <c r="R21" s="1194"/>
      <c r="S21" s="1196"/>
      <c r="T21" s="1193"/>
      <c r="U21" s="1194"/>
      <c r="V21" s="1195"/>
      <c r="W21" s="1192"/>
      <c r="X21" s="1196"/>
      <c r="Y21" s="1198"/>
      <c r="Z21" s="1195"/>
      <c r="AA21" s="1194"/>
      <c r="AB21" s="1199"/>
      <c r="AC21" s="1195"/>
      <c r="AD21" s="1197"/>
      <c r="AE21" s="1195"/>
      <c r="AF21" s="1195"/>
      <c r="AG21" s="1195"/>
      <c r="AH21" s="1193"/>
      <c r="AI21" s="1195"/>
      <c r="AJ21" s="1197"/>
      <c r="AK21" s="1195"/>
      <c r="AL21" s="1195"/>
      <c r="AM21" s="1200"/>
      <c r="AN21" s="1201"/>
      <c r="AO21" s="1202"/>
      <c r="AP21" s="1203"/>
      <c r="AQ21" s="1204"/>
      <c r="AR21" s="1205"/>
      <c r="AS21" s="1201"/>
      <c r="AT21" s="1205"/>
      <c r="AU21" s="1205"/>
      <c r="AV21" s="1205"/>
      <c r="AW21" s="1205"/>
      <c r="AX21" s="1205"/>
      <c r="AY21" s="1205"/>
      <c r="AZ21" s="1205"/>
      <c r="BA21" s="1205"/>
      <c r="BB21" s="1206"/>
      <c r="BC21" s="1207"/>
      <c r="BD21" s="1193"/>
      <c r="BE21" s="1192"/>
    </row>
    <row r="22" spans="1:57" x14ac:dyDescent="0.25">
      <c r="A22" s="1190"/>
      <c r="B22" s="1191" t="s">
        <v>483</v>
      </c>
      <c r="C22" s="1172"/>
      <c r="D22" s="1193"/>
      <c r="E22" s="1194"/>
      <c r="F22" s="1195"/>
      <c r="G22" s="1194"/>
      <c r="H22" s="1196"/>
      <c r="I22" s="1193"/>
      <c r="J22" s="1193"/>
      <c r="K22" s="1194"/>
      <c r="L22" s="1197"/>
      <c r="M22" s="1196"/>
      <c r="N22" s="1196"/>
      <c r="O22" s="1193"/>
      <c r="P22" s="1194"/>
      <c r="Q22" s="1195"/>
      <c r="R22" s="1194"/>
      <c r="S22" s="1196"/>
      <c r="T22" s="1193"/>
      <c r="U22" s="1194"/>
      <c r="V22" s="1195"/>
      <c r="W22" s="1192"/>
      <c r="X22" s="1196"/>
      <c r="Y22" s="1198"/>
      <c r="Z22" s="1195"/>
      <c r="AA22" s="1194"/>
      <c r="AB22" s="1199"/>
      <c r="AC22" s="1195"/>
      <c r="AD22" s="1197"/>
      <c r="AE22" s="1195"/>
      <c r="AF22" s="1195"/>
      <c r="AG22" s="1195"/>
      <c r="AH22" s="1193"/>
      <c r="AI22" s="1195"/>
      <c r="AJ22" s="1197"/>
      <c r="AK22" s="1195"/>
      <c r="AL22" s="1195"/>
      <c r="AM22" s="1200"/>
      <c r="AN22" s="1201"/>
      <c r="AO22" s="1202"/>
      <c r="AP22" s="1203"/>
      <c r="AQ22" s="1204"/>
      <c r="AR22" s="1205"/>
      <c r="AS22" s="1201"/>
      <c r="AT22" s="1205"/>
      <c r="AU22" s="1205"/>
      <c r="AV22" s="1205"/>
      <c r="AW22" s="1205"/>
      <c r="AX22" s="1205"/>
      <c r="AY22" s="1205"/>
      <c r="AZ22" s="1205"/>
      <c r="BA22" s="1205"/>
      <c r="BB22" s="1206"/>
      <c r="BC22" s="1207"/>
      <c r="BD22" s="1193"/>
      <c r="BE22" s="1192"/>
    </row>
    <row r="23" spans="1:57" ht="26.4" x14ac:dyDescent="0.25">
      <c r="A23" s="1190"/>
      <c r="B23" s="1191" t="s">
        <v>484</v>
      </c>
      <c r="C23" s="1172"/>
      <c r="D23" s="1193"/>
      <c r="E23" s="1194"/>
      <c r="F23" s="1195"/>
      <c r="G23" s="1194"/>
      <c r="H23" s="1196"/>
      <c r="I23" s="1193"/>
      <c r="J23" s="1193"/>
      <c r="K23" s="1194"/>
      <c r="L23" s="1197"/>
      <c r="M23" s="1196"/>
      <c r="N23" s="1196"/>
      <c r="O23" s="1193"/>
      <c r="P23" s="1194"/>
      <c r="Q23" s="1195"/>
      <c r="R23" s="1194"/>
      <c r="S23" s="1196"/>
      <c r="T23" s="1193"/>
      <c r="U23" s="1194"/>
      <c r="V23" s="1195"/>
      <c r="W23" s="1192"/>
      <c r="X23" s="1196"/>
      <c r="Y23" s="1198"/>
      <c r="Z23" s="1195"/>
      <c r="AA23" s="1194"/>
      <c r="AB23" s="1199"/>
      <c r="AC23" s="1195"/>
      <c r="AD23" s="1197"/>
      <c r="AE23" s="1195"/>
      <c r="AF23" s="1195"/>
      <c r="AG23" s="1195"/>
      <c r="AH23" s="1193"/>
      <c r="AI23" s="1195"/>
      <c r="AJ23" s="1197"/>
      <c r="AK23" s="1195"/>
      <c r="AL23" s="1195"/>
      <c r="AM23" s="1200"/>
      <c r="AN23" s="1201"/>
      <c r="AO23" s="1202"/>
      <c r="AP23" s="1203"/>
      <c r="AQ23" s="1204"/>
      <c r="AR23" s="1205"/>
      <c r="AS23" s="1201"/>
      <c r="AT23" s="1205"/>
      <c r="AU23" s="1205"/>
      <c r="AV23" s="1205"/>
      <c r="AW23" s="1205"/>
      <c r="AX23" s="1205"/>
      <c r="AY23" s="1205"/>
      <c r="AZ23" s="1205"/>
      <c r="BA23" s="1205"/>
      <c r="BB23" s="1206"/>
      <c r="BC23" s="1207"/>
      <c r="BD23" s="1193"/>
      <c r="BE23" s="1192"/>
    </row>
    <row r="24" spans="1:57" x14ac:dyDescent="0.25">
      <c r="A24" s="1190"/>
      <c r="B24" s="1191" t="s">
        <v>101</v>
      </c>
      <c r="C24" s="1172"/>
      <c r="D24" s="1193"/>
      <c r="E24" s="1194"/>
      <c r="F24" s="1195"/>
      <c r="G24" s="1194"/>
      <c r="H24" s="1196"/>
      <c r="I24" s="1193"/>
      <c r="J24" s="1193"/>
      <c r="K24" s="1194"/>
      <c r="L24" s="1197"/>
      <c r="M24" s="1196"/>
      <c r="N24" s="1196"/>
      <c r="O24" s="1193"/>
      <c r="P24" s="1194"/>
      <c r="Q24" s="1195"/>
      <c r="R24" s="1194"/>
      <c r="S24" s="1196"/>
      <c r="T24" s="1193"/>
      <c r="U24" s="1194"/>
      <c r="V24" s="1195"/>
      <c r="W24" s="1192"/>
      <c r="X24" s="1196"/>
      <c r="Y24" s="1198"/>
      <c r="Z24" s="1195"/>
      <c r="AA24" s="1194"/>
      <c r="AB24" s="1199"/>
      <c r="AC24" s="1195"/>
      <c r="AD24" s="1197"/>
      <c r="AE24" s="1195"/>
      <c r="AF24" s="1195"/>
      <c r="AG24" s="1195"/>
      <c r="AH24" s="1193"/>
      <c r="AI24" s="1195"/>
      <c r="AJ24" s="1197"/>
      <c r="AK24" s="1195"/>
      <c r="AL24" s="1195"/>
      <c r="AM24" s="1200"/>
      <c r="AN24" s="1201"/>
      <c r="AO24" s="1202"/>
      <c r="AP24" s="1203"/>
      <c r="AQ24" s="1204"/>
      <c r="AR24" s="1205"/>
      <c r="AS24" s="1201"/>
      <c r="AT24" s="1205"/>
      <c r="AU24" s="1205"/>
      <c r="AV24" s="1205"/>
      <c r="AW24" s="1205"/>
      <c r="AX24" s="1205"/>
      <c r="AY24" s="1205"/>
      <c r="AZ24" s="1205"/>
      <c r="BA24" s="1205"/>
      <c r="BB24" s="1206"/>
      <c r="BC24" s="1207"/>
      <c r="BD24" s="1193"/>
      <c r="BE24" s="1192"/>
    </row>
    <row r="25" spans="1:57" ht="13.8" thickBot="1" x14ac:dyDescent="0.3">
      <c r="A25" s="1208"/>
      <c r="B25" s="1209" t="s">
        <v>28</v>
      </c>
      <c r="C25" s="1210"/>
      <c r="D25" s="1211"/>
      <c r="E25" s="1212"/>
      <c r="F25" s="1213"/>
      <c r="G25" s="1212"/>
      <c r="H25" s="1214"/>
      <c r="I25" s="1211"/>
      <c r="J25" s="1211"/>
      <c r="K25" s="1212"/>
      <c r="L25" s="1215"/>
      <c r="M25" s="1214"/>
      <c r="N25" s="1214"/>
      <c r="O25" s="1211"/>
      <c r="P25" s="1212"/>
      <c r="Q25" s="1213"/>
      <c r="R25" s="1212"/>
      <c r="S25" s="1214"/>
      <c r="T25" s="1211"/>
      <c r="U25" s="1212"/>
      <c r="V25" s="1213"/>
      <c r="W25" s="1216"/>
      <c r="X25" s="1214"/>
      <c r="Y25" s="1217"/>
      <c r="Z25" s="1213"/>
      <c r="AA25" s="1212"/>
      <c r="AB25" s="1218"/>
      <c r="AC25" s="1213"/>
      <c r="AD25" s="1215"/>
      <c r="AE25" s="1213"/>
      <c r="AF25" s="1213"/>
      <c r="AG25" s="1213"/>
      <c r="AH25" s="1211"/>
      <c r="AI25" s="1213"/>
      <c r="AJ25" s="1215"/>
      <c r="AK25" s="1213"/>
      <c r="AL25" s="1213"/>
      <c r="AM25" s="1219"/>
      <c r="AN25" s="1220"/>
      <c r="AO25" s="1221"/>
      <c r="AP25" s="1222"/>
      <c r="AQ25" s="1223"/>
      <c r="AR25" s="1224"/>
      <c r="AS25" s="1220"/>
      <c r="AT25" s="1224"/>
      <c r="AU25" s="1224"/>
      <c r="AV25" s="1224"/>
      <c r="AW25" s="1224"/>
      <c r="AX25" s="1224"/>
      <c r="AY25" s="1224"/>
      <c r="AZ25" s="1224"/>
      <c r="BA25" s="1224"/>
      <c r="BB25" s="1225"/>
      <c r="BC25" s="1226"/>
      <c r="BD25" s="1211"/>
      <c r="BE25" s="1216"/>
    </row>
    <row r="26" spans="1:57" ht="27.6" customHeight="1" thickBot="1" x14ac:dyDescent="0.3">
      <c r="A26" s="1433"/>
      <c r="B26" s="1330" t="s">
        <v>592</v>
      </c>
      <c r="C26" s="1250"/>
      <c r="D26" s="1326"/>
      <c r="E26" s="1327"/>
      <c r="F26" s="1324"/>
      <c r="G26" s="1327"/>
      <c r="H26" s="1434"/>
      <c r="I26" s="1326"/>
      <c r="J26" s="1326"/>
      <c r="K26" s="1327"/>
      <c r="L26" s="1325"/>
      <c r="M26" s="1434"/>
      <c r="N26" s="1434"/>
      <c r="O26" s="1326"/>
      <c r="P26" s="1327"/>
      <c r="Q26" s="1324"/>
      <c r="R26" s="1327"/>
      <c r="S26" s="1434"/>
      <c r="T26" s="1326"/>
      <c r="U26" s="1327"/>
      <c r="V26" s="1324"/>
      <c r="W26" s="1328"/>
      <c r="X26" s="1434"/>
      <c r="Y26" s="1435"/>
      <c r="Z26" s="1324"/>
      <c r="AA26" s="1327"/>
      <c r="AB26" s="1323"/>
      <c r="AC26" s="1324"/>
      <c r="AD26" s="1325"/>
      <c r="AE26" s="1324"/>
      <c r="AF26" s="1324"/>
      <c r="AG26" s="1324"/>
      <c r="AH26" s="1326"/>
      <c r="AI26" s="1324"/>
      <c r="AJ26" s="1325"/>
      <c r="AK26" s="1324"/>
      <c r="AL26" s="1324"/>
      <c r="AM26" s="1329"/>
      <c r="AN26" s="1436"/>
      <c r="AO26" s="1437"/>
      <c r="AP26" s="1438"/>
      <c r="AQ26" s="1439"/>
      <c r="AR26" s="1440"/>
      <c r="AS26" s="1436"/>
      <c r="AT26" s="1440"/>
      <c r="AU26" s="1440"/>
      <c r="AV26" s="1440"/>
      <c r="AW26" s="1440"/>
      <c r="AX26" s="1440"/>
      <c r="AY26" s="1440"/>
      <c r="AZ26" s="1440"/>
      <c r="BA26" s="1440"/>
      <c r="BB26" s="1441"/>
      <c r="BC26" s="1442"/>
      <c r="BD26" s="1326"/>
      <c r="BE26" s="1328"/>
    </row>
    <row r="27" spans="1:57" s="1169" customFormat="1" x14ac:dyDescent="0.25">
      <c r="A27" s="1227" t="s">
        <v>19</v>
      </c>
      <c r="B27" s="1228" t="s">
        <v>26</v>
      </c>
      <c r="C27" s="1229">
        <f>SUM(C28:C34)</f>
        <v>0</v>
      </c>
      <c r="D27" s="1230">
        <f t="shared" ref="D27:M27" si="13">SUM(D28:D34)</f>
        <v>0</v>
      </c>
      <c r="E27" s="1179"/>
      <c r="F27" s="1180"/>
      <c r="G27" s="1229">
        <f t="shared" si="13"/>
        <v>0</v>
      </c>
      <c r="H27" s="1230">
        <f t="shared" si="13"/>
        <v>0</v>
      </c>
      <c r="I27" s="1231">
        <f t="shared" si="13"/>
        <v>0</v>
      </c>
      <c r="J27" s="1231">
        <f t="shared" si="13"/>
        <v>0</v>
      </c>
      <c r="K27" s="1231">
        <f t="shared" si="13"/>
        <v>0</v>
      </c>
      <c r="L27" s="1179">
        <f t="shared" si="13"/>
        <v>0</v>
      </c>
      <c r="M27" s="1230">
        <f t="shared" si="13"/>
        <v>0</v>
      </c>
      <c r="N27" s="1230">
        <f>SUM(N28:N34)</f>
        <v>0</v>
      </c>
      <c r="O27" s="1182">
        <f t="shared" ref="O27:X27" si="14">SUM(O28:O34)</f>
        <v>0</v>
      </c>
      <c r="P27" s="1186">
        <f t="shared" si="14"/>
        <v>0</v>
      </c>
      <c r="Q27" s="1180">
        <f t="shared" si="14"/>
        <v>0</v>
      </c>
      <c r="R27" s="1186">
        <f t="shared" si="14"/>
        <v>0</v>
      </c>
      <c r="S27" s="1230">
        <f t="shared" si="14"/>
        <v>0</v>
      </c>
      <c r="T27" s="1182">
        <f t="shared" si="14"/>
        <v>0</v>
      </c>
      <c r="U27" s="1231">
        <f t="shared" si="14"/>
        <v>0</v>
      </c>
      <c r="V27" s="1231">
        <f t="shared" si="14"/>
        <v>0</v>
      </c>
      <c r="W27" s="1231">
        <f t="shared" si="14"/>
        <v>0</v>
      </c>
      <c r="X27" s="1230">
        <f t="shared" si="14"/>
        <v>0</v>
      </c>
      <c r="Y27" s="1230">
        <f t="shared" ref="Y27" si="15">SUM(Y28:Y34)</f>
        <v>0</v>
      </c>
      <c r="Z27" s="1230">
        <f t="shared" ref="Z27" si="16">SUM(Z28:Z34)</f>
        <v>0</v>
      </c>
      <c r="AA27" s="1179">
        <f t="shared" ref="AA27:AD27" si="17">SUM(AA28:AA34)</f>
        <v>0</v>
      </c>
      <c r="AB27" s="1179">
        <f t="shared" si="17"/>
        <v>0</v>
      </c>
      <c r="AC27" s="1179">
        <f t="shared" si="17"/>
        <v>0</v>
      </c>
      <c r="AD27" s="1179">
        <f t="shared" si="17"/>
        <v>0</v>
      </c>
      <c r="AE27" s="1180">
        <f t="shared" ref="AE27" si="18">SUM(AE28:AE34)</f>
        <v>0</v>
      </c>
      <c r="AF27" s="1180">
        <f t="shared" ref="AF27" si="19">SUM(AF28:AF34)</f>
        <v>0</v>
      </c>
      <c r="AG27" s="1180">
        <f t="shared" ref="AG27" si="20">SUM(AG28:AG34)</f>
        <v>0</v>
      </c>
      <c r="AH27" s="1182"/>
      <c r="AI27" s="1180"/>
      <c r="AJ27" s="1181"/>
      <c r="AK27" s="1180">
        <f t="shared" ref="AK27" si="21">SUM(AK28:AK34)</f>
        <v>0</v>
      </c>
      <c r="AL27" s="1180"/>
      <c r="AM27" s="1183"/>
      <c r="AN27" s="1229">
        <f t="shared" ref="AN27" si="22">SUM(AN28:AN34)</f>
        <v>0</v>
      </c>
      <c r="AO27" s="1230"/>
      <c r="AP27" s="1179"/>
      <c r="AQ27" s="1179">
        <f t="shared" ref="AQ27:AZ27" si="23">SUM(AQ28:AQ34)</f>
        <v>0</v>
      </c>
      <c r="AR27" s="1180"/>
      <c r="AS27" s="1229"/>
      <c r="AT27" s="1183">
        <f t="shared" si="23"/>
        <v>0</v>
      </c>
      <c r="AU27" s="1183"/>
      <c r="AV27" s="1183"/>
      <c r="AW27" s="1183">
        <f t="shared" si="23"/>
        <v>0</v>
      </c>
      <c r="AX27" s="1183"/>
      <c r="AY27" s="1181"/>
      <c r="AZ27" s="1185">
        <f t="shared" si="23"/>
        <v>0</v>
      </c>
      <c r="BA27" s="1185"/>
      <c r="BB27" s="1187"/>
      <c r="BC27" s="1231">
        <f t="shared" ref="BC27" si="24">SUM(BC28:BC34)</f>
        <v>0</v>
      </c>
      <c r="BD27" s="1229">
        <f t="shared" ref="BD27" si="25">SUM(BD28:BD34)</f>
        <v>0</v>
      </c>
      <c r="BE27" s="1230">
        <f t="shared" ref="BE27" si="26">SUM(BE28:BE34)</f>
        <v>0</v>
      </c>
    </row>
    <row r="28" spans="1:57" s="1169" customFormat="1" x14ac:dyDescent="0.25">
      <c r="A28" s="1232" t="s">
        <v>45</v>
      </c>
      <c r="B28" s="1171" t="s">
        <v>303</v>
      </c>
      <c r="C28" s="1172"/>
      <c r="D28" s="1189"/>
      <c r="E28" s="1178"/>
      <c r="F28" s="1175"/>
      <c r="G28" s="1178"/>
      <c r="H28" s="1173"/>
      <c r="I28" s="1189"/>
      <c r="J28" s="1189"/>
      <c r="K28" s="1178"/>
      <c r="L28" s="1184"/>
      <c r="M28" s="1173"/>
      <c r="N28" s="1173"/>
      <c r="O28" s="1189"/>
      <c r="P28" s="1178"/>
      <c r="Q28" s="1175"/>
      <c r="R28" s="1178"/>
      <c r="S28" s="1173"/>
      <c r="T28" s="1189"/>
      <c r="U28" s="1178"/>
      <c r="V28" s="1175"/>
      <c r="W28" s="1172"/>
      <c r="X28" s="1173"/>
      <c r="Y28" s="1174"/>
      <c r="Z28" s="1175"/>
      <c r="AA28" s="1178"/>
      <c r="AB28" s="1176"/>
      <c r="AC28" s="1175"/>
      <c r="AD28" s="1184"/>
      <c r="AE28" s="1175"/>
      <c r="AF28" s="1175"/>
      <c r="AG28" s="1175"/>
      <c r="AH28" s="1189"/>
      <c r="AI28" s="1175"/>
      <c r="AJ28" s="1184"/>
      <c r="AK28" s="1175"/>
      <c r="AL28" s="1175"/>
      <c r="AM28" s="1233"/>
      <c r="AN28" s="1189"/>
      <c r="AO28" s="1178"/>
      <c r="AP28" s="1184"/>
      <c r="AQ28" s="1174"/>
      <c r="AR28" s="1175"/>
      <c r="AS28" s="1189"/>
      <c r="AT28" s="1175"/>
      <c r="AU28" s="1175"/>
      <c r="AV28" s="1175"/>
      <c r="AW28" s="1175"/>
      <c r="AX28" s="1175"/>
      <c r="AY28" s="1175"/>
      <c r="AZ28" s="1175"/>
      <c r="BA28" s="1175"/>
      <c r="BB28" s="1233"/>
      <c r="BC28" s="1176"/>
      <c r="BD28" s="1189"/>
      <c r="BE28" s="1172"/>
    </row>
    <row r="29" spans="1:57" s="1169" customFormat="1" x14ac:dyDescent="0.25">
      <c r="A29" s="1170" t="s">
        <v>46</v>
      </c>
      <c r="B29" s="1171" t="s">
        <v>551</v>
      </c>
      <c r="C29" s="1192"/>
      <c r="D29" s="1193"/>
      <c r="E29" s="1194"/>
      <c r="F29" s="1195"/>
      <c r="G29" s="1194"/>
      <c r="H29" s="1196"/>
      <c r="I29" s="1193"/>
      <c r="J29" s="1193"/>
      <c r="K29" s="1178"/>
      <c r="L29" s="1184"/>
      <c r="M29" s="1196"/>
      <c r="N29" s="1196"/>
      <c r="O29" s="1193"/>
      <c r="P29" s="1194"/>
      <c r="Q29" s="1195"/>
      <c r="R29" s="1194"/>
      <c r="S29" s="1196"/>
      <c r="T29" s="1193"/>
      <c r="U29" s="1178"/>
      <c r="V29" s="1175"/>
      <c r="W29" s="1172"/>
      <c r="X29" s="1173"/>
      <c r="Y29" s="1174"/>
      <c r="Z29" s="1175"/>
      <c r="AA29" s="1178"/>
      <c r="AB29" s="1176"/>
      <c r="AC29" s="1175"/>
      <c r="AD29" s="1184"/>
      <c r="AE29" s="1175"/>
      <c r="AF29" s="1175"/>
      <c r="AG29" s="1175"/>
      <c r="AH29" s="1189"/>
      <c r="AI29" s="1175"/>
      <c r="AJ29" s="1184"/>
      <c r="AK29" s="1175"/>
      <c r="AL29" s="1175"/>
      <c r="AM29" s="1233"/>
      <c r="AN29" s="1189"/>
      <c r="AO29" s="1178"/>
      <c r="AP29" s="1184"/>
      <c r="AQ29" s="1174"/>
      <c r="AR29" s="1175"/>
      <c r="AS29" s="1189"/>
      <c r="AT29" s="1175"/>
      <c r="AU29" s="1175"/>
      <c r="AV29" s="1175"/>
      <c r="AW29" s="1175"/>
      <c r="AX29" s="1175"/>
      <c r="AY29" s="1175"/>
      <c r="AZ29" s="1175"/>
      <c r="BA29" s="1175"/>
      <c r="BB29" s="1233"/>
      <c r="BC29" s="1176"/>
      <c r="BD29" s="1189"/>
      <c r="BE29" s="1172"/>
    </row>
    <row r="30" spans="1:57" x14ac:dyDescent="0.25">
      <c r="A30" s="1170" t="s">
        <v>47</v>
      </c>
      <c r="B30" s="1171" t="s">
        <v>20</v>
      </c>
      <c r="C30" s="1192"/>
      <c r="D30" s="1193"/>
      <c r="E30" s="1194"/>
      <c r="F30" s="1195"/>
      <c r="G30" s="1194"/>
      <c r="H30" s="1196"/>
      <c r="I30" s="1193"/>
      <c r="J30" s="1193"/>
      <c r="K30" s="1194"/>
      <c r="L30" s="1197"/>
      <c r="M30" s="1196"/>
      <c r="N30" s="1196"/>
      <c r="O30" s="1193"/>
      <c r="P30" s="1194"/>
      <c r="Q30" s="1195"/>
      <c r="R30" s="1194"/>
      <c r="S30" s="1196"/>
      <c r="T30" s="1193"/>
      <c r="U30" s="1194"/>
      <c r="V30" s="1195"/>
      <c r="W30" s="1192"/>
      <c r="X30" s="1196"/>
      <c r="Y30" s="1198"/>
      <c r="Z30" s="1195"/>
      <c r="AA30" s="1194"/>
      <c r="AB30" s="1199"/>
      <c r="AC30" s="1195"/>
      <c r="AD30" s="1197"/>
      <c r="AE30" s="1195"/>
      <c r="AF30" s="1195"/>
      <c r="AG30" s="1195"/>
      <c r="AH30" s="1193"/>
      <c r="AI30" s="1195"/>
      <c r="AJ30" s="1195"/>
      <c r="AK30" s="1194"/>
      <c r="AL30" s="1195"/>
      <c r="AM30" s="1192"/>
      <c r="AN30" s="1193"/>
      <c r="AO30" s="1194"/>
      <c r="AP30" s="1197"/>
      <c r="AQ30" s="1198"/>
      <c r="AR30" s="1195"/>
      <c r="AS30" s="1193"/>
      <c r="AT30" s="1195"/>
      <c r="AU30" s="1195"/>
      <c r="AV30" s="1195"/>
      <c r="AW30" s="1195"/>
      <c r="AX30" s="1195"/>
      <c r="AY30" s="1195"/>
      <c r="AZ30" s="1195"/>
      <c r="BA30" s="1195"/>
      <c r="BB30" s="1200"/>
      <c r="BC30" s="1199"/>
      <c r="BD30" s="1193"/>
      <c r="BE30" s="1192"/>
    </row>
    <row r="31" spans="1:57" x14ac:dyDescent="0.25">
      <c r="A31" s="1170" t="s">
        <v>48</v>
      </c>
      <c r="B31" s="1234" t="s">
        <v>152</v>
      </c>
      <c r="C31" s="1192"/>
      <c r="D31" s="1193"/>
      <c r="E31" s="1194"/>
      <c r="F31" s="1195"/>
      <c r="G31" s="1194"/>
      <c r="H31" s="1196"/>
      <c r="I31" s="1193"/>
      <c r="J31" s="1193"/>
      <c r="K31" s="1194"/>
      <c r="L31" s="1197"/>
      <c r="M31" s="1196"/>
      <c r="N31" s="1196"/>
      <c r="O31" s="1193"/>
      <c r="P31" s="1194"/>
      <c r="Q31" s="1195"/>
      <c r="R31" s="1194"/>
      <c r="S31" s="1196"/>
      <c r="T31" s="1193"/>
      <c r="U31" s="1194"/>
      <c r="V31" s="1195"/>
      <c r="W31" s="1192"/>
      <c r="X31" s="1196"/>
      <c r="Y31" s="1198"/>
      <c r="Z31" s="1195"/>
      <c r="AA31" s="1194"/>
      <c r="AB31" s="1199"/>
      <c r="AC31" s="1195"/>
      <c r="AD31" s="1197"/>
      <c r="AE31" s="1195"/>
      <c r="AF31" s="1195"/>
      <c r="AG31" s="1195"/>
      <c r="AH31" s="1193"/>
      <c r="AI31" s="1195"/>
      <c r="AJ31" s="1195"/>
      <c r="AK31" s="1194"/>
      <c r="AL31" s="1195"/>
      <c r="AM31" s="1192"/>
      <c r="AN31" s="1193"/>
      <c r="AO31" s="1194"/>
      <c r="AP31" s="1197"/>
      <c r="AQ31" s="1198"/>
      <c r="AR31" s="1195"/>
      <c r="AS31" s="1193"/>
      <c r="AT31" s="1195"/>
      <c r="AU31" s="1195"/>
      <c r="AV31" s="1195"/>
      <c r="AW31" s="1195"/>
      <c r="AX31" s="1195"/>
      <c r="AY31" s="1195"/>
      <c r="AZ31" s="1195"/>
      <c r="BA31" s="1195"/>
      <c r="BB31" s="1200"/>
      <c r="BC31" s="1199"/>
      <c r="BD31" s="1193"/>
      <c r="BE31" s="1192"/>
    </row>
    <row r="32" spans="1:57" x14ac:dyDescent="0.25">
      <c r="A32" s="1170" t="s">
        <v>49</v>
      </c>
      <c r="B32" s="1171" t="s">
        <v>284</v>
      </c>
      <c r="C32" s="1192"/>
      <c r="D32" s="1193"/>
      <c r="E32" s="1194"/>
      <c r="F32" s="1195"/>
      <c r="G32" s="1194"/>
      <c r="H32" s="1196"/>
      <c r="I32" s="1193"/>
      <c r="J32" s="1193"/>
      <c r="K32" s="1194"/>
      <c r="L32" s="1197"/>
      <c r="M32" s="1196"/>
      <c r="N32" s="1196"/>
      <c r="O32" s="1193"/>
      <c r="P32" s="1194"/>
      <c r="Q32" s="1195"/>
      <c r="R32" s="1194"/>
      <c r="S32" s="1196"/>
      <c r="T32" s="1193"/>
      <c r="U32" s="1194"/>
      <c r="V32" s="1195"/>
      <c r="W32" s="1192"/>
      <c r="X32" s="1196"/>
      <c r="Y32" s="1198"/>
      <c r="Z32" s="1195"/>
      <c r="AA32" s="1194"/>
      <c r="AB32" s="1199"/>
      <c r="AC32" s="1195"/>
      <c r="AD32" s="1197"/>
      <c r="AE32" s="1195"/>
      <c r="AF32" s="1195"/>
      <c r="AG32" s="1195"/>
      <c r="AH32" s="1193"/>
      <c r="AI32" s="1195"/>
      <c r="AJ32" s="1195"/>
      <c r="AK32" s="1194"/>
      <c r="AL32" s="1195"/>
      <c r="AM32" s="1192"/>
      <c r="AN32" s="1193"/>
      <c r="AO32" s="1194"/>
      <c r="AP32" s="1197"/>
      <c r="AQ32" s="1198"/>
      <c r="AR32" s="1195"/>
      <c r="AS32" s="1193"/>
      <c r="AT32" s="1195"/>
      <c r="AU32" s="1195"/>
      <c r="AV32" s="1195"/>
      <c r="AW32" s="1195"/>
      <c r="AX32" s="1195"/>
      <c r="AY32" s="1195"/>
      <c r="AZ32" s="1195"/>
      <c r="BA32" s="1195"/>
      <c r="BB32" s="1200"/>
      <c r="BC32" s="1199"/>
      <c r="BD32" s="1193"/>
      <c r="BE32" s="1192"/>
    </row>
    <row r="33" spans="1:57" x14ac:dyDescent="0.25">
      <c r="A33" s="1235" t="s">
        <v>50</v>
      </c>
      <c r="B33" s="1171" t="s">
        <v>5</v>
      </c>
      <c r="C33" s="1192"/>
      <c r="D33" s="1199"/>
      <c r="E33" s="1194"/>
      <c r="F33" s="1195"/>
      <c r="G33" s="1194"/>
      <c r="H33" s="1196"/>
      <c r="I33" s="1193"/>
      <c r="J33" s="1193"/>
      <c r="K33" s="1194"/>
      <c r="L33" s="1197"/>
      <c r="M33" s="1196"/>
      <c r="N33" s="1196"/>
      <c r="O33" s="1193"/>
      <c r="P33" s="1194"/>
      <c r="Q33" s="1195"/>
      <c r="R33" s="1194"/>
      <c r="S33" s="1196"/>
      <c r="T33" s="1193"/>
      <c r="U33" s="1194"/>
      <c r="V33" s="1195"/>
      <c r="W33" s="1192"/>
      <c r="X33" s="1196"/>
      <c r="Y33" s="1198"/>
      <c r="Z33" s="1195"/>
      <c r="AA33" s="1194"/>
      <c r="AB33" s="1199"/>
      <c r="AC33" s="1195"/>
      <c r="AD33" s="1197"/>
      <c r="AE33" s="1195"/>
      <c r="AF33" s="1195"/>
      <c r="AG33" s="1195"/>
      <c r="AH33" s="1193"/>
      <c r="AI33" s="1195"/>
      <c r="AJ33" s="1195"/>
      <c r="AK33" s="1194"/>
      <c r="AL33" s="1195"/>
      <c r="AM33" s="1192"/>
      <c r="AN33" s="1193"/>
      <c r="AO33" s="1194"/>
      <c r="AP33" s="1197"/>
      <c r="AQ33" s="1198"/>
      <c r="AR33" s="1195"/>
      <c r="AS33" s="1193"/>
      <c r="AT33" s="1195"/>
      <c r="AU33" s="1195"/>
      <c r="AV33" s="1195"/>
      <c r="AW33" s="1195"/>
      <c r="AX33" s="1195"/>
      <c r="AY33" s="1195"/>
      <c r="AZ33" s="1195"/>
      <c r="BA33" s="1195"/>
      <c r="BB33" s="1200"/>
      <c r="BC33" s="1199"/>
      <c r="BD33" s="1193"/>
      <c r="BE33" s="1192"/>
    </row>
    <row r="34" spans="1:57" x14ac:dyDescent="0.25">
      <c r="A34" s="1235" t="s">
        <v>51</v>
      </c>
      <c r="B34" s="1171" t="s">
        <v>34</v>
      </c>
      <c r="C34" s="1192"/>
      <c r="D34" s="1199"/>
      <c r="E34" s="1194"/>
      <c r="F34" s="1195"/>
      <c r="G34" s="1194"/>
      <c r="H34" s="1196"/>
      <c r="I34" s="1193"/>
      <c r="J34" s="1193"/>
      <c r="K34" s="1195"/>
      <c r="L34" s="1194"/>
      <c r="M34" s="1196"/>
      <c r="N34" s="1196"/>
      <c r="O34" s="1193"/>
      <c r="P34" s="1194"/>
      <c r="Q34" s="1195"/>
      <c r="R34" s="1194"/>
      <c r="S34" s="1196"/>
      <c r="T34" s="1193"/>
      <c r="U34" s="1194"/>
      <c r="V34" s="1195"/>
      <c r="W34" s="1192"/>
      <c r="X34" s="1196"/>
      <c r="Y34" s="1198"/>
      <c r="Z34" s="1195"/>
      <c r="AA34" s="1194"/>
      <c r="AB34" s="1199"/>
      <c r="AC34" s="1195"/>
      <c r="AD34" s="1197"/>
      <c r="AE34" s="1195"/>
      <c r="AF34" s="1195"/>
      <c r="AG34" s="1195"/>
      <c r="AH34" s="1193"/>
      <c r="AI34" s="1195"/>
      <c r="AJ34" s="1195"/>
      <c r="AK34" s="1194"/>
      <c r="AL34" s="1195"/>
      <c r="AM34" s="1192"/>
      <c r="AN34" s="1193"/>
      <c r="AO34" s="1194"/>
      <c r="AP34" s="1197"/>
      <c r="AQ34" s="1198"/>
      <c r="AR34" s="1195"/>
      <c r="AS34" s="1193"/>
      <c r="AT34" s="1195"/>
      <c r="AU34" s="1195"/>
      <c r="AV34" s="1195"/>
      <c r="AW34" s="1195"/>
      <c r="AX34" s="1195"/>
      <c r="AY34" s="1195"/>
      <c r="AZ34" s="1195"/>
      <c r="BA34" s="1195"/>
      <c r="BB34" s="1200"/>
      <c r="BC34" s="1199"/>
      <c r="BD34" s="1193"/>
      <c r="BE34" s="1192"/>
    </row>
    <row r="35" spans="1:57" s="1169" customFormat="1" ht="18.600000000000001" customHeight="1" thickBot="1" x14ac:dyDescent="0.3">
      <c r="A35" s="1236" t="s">
        <v>21</v>
      </c>
      <c r="B35" s="1237" t="s">
        <v>117</v>
      </c>
      <c r="C35" s="1210">
        <f t="shared" ref="C35:X35" si="27">C18+C27</f>
        <v>0</v>
      </c>
      <c r="D35" s="1238">
        <f t="shared" si="27"/>
        <v>0</v>
      </c>
      <c r="E35" s="1239"/>
      <c r="F35" s="1240"/>
      <c r="G35" s="1210">
        <f t="shared" si="27"/>
        <v>0</v>
      </c>
      <c r="H35" s="1241">
        <f t="shared" si="27"/>
        <v>0</v>
      </c>
      <c r="I35" s="1242">
        <f t="shared" si="27"/>
        <v>0</v>
      </c>
      <c r="J35" s="1243">
        <f t="shared" si="27"/>
        <v>0</v>
      </c>
      <c r="K35" s="1244">
        <f t="shared" si="27"/>
        <v>0</v>
      </c>
      <c r="L35" s="1239">
        <f t="shared" si="27"/>
        <v>0</v>
      </c>
      <c r="M35" s="1241">
        <f t="shared" si="27"/>
        <v>0</v>
      </c>
      <c r="N35" s="1241">
        <f t="shared" si="27"/>
        <v>0</v>
      </c>
      <c r="O35" s="1243">
        <f t="shared" si="27"/>
        <v>0</v>
      </c>
      <c r="P35" s="1239">
        <f t="shared" si="27"/>
        <v>0</v>
      </c>
      <c r="Q35" s="1240">
        <f t="shared" si="27"/>
        <v>0</v>
      </c>
      <c r="R35" s="1239">
        <f t="shared" si="27"/>
        <v>0</v>
      </c>
      <c r="S35" s="1241">
        <f t="shared" si="27"/>
        <v>0</v>
      </c>
      <c r="T35" s="1210">
        <f t="shared" si="27"/>
        <v>0</v>
      </c>
      <c r="U35" s="1241">
        <f t="shared" si="27"/>
        <v>0</v>
      </c>
      <c r="V35" s="1241">
        <f t="shared" si="27"/>
        <v>0</v>
      </c>
      <c r="W35" s="1210">
        <f t="shared" si="27"/>
        <v>0</v>
      </c>
      <c r="X35" s="1241">
        <f t="shared" si="27"/>
        <v>0</v>
      </c>
      <c r="Y35" s="1245">
        <f>Y18+Y27</f>
        <v>0</v>
      </c>
      <c r="Z35" s="1240"/>
      <c r="AA35" s="1239"/>
      <c r="AB35" s="1245">
        <f>AB18+AB27</f>
        <v>0</v>
      </c>
      <c r="AC35" s="1240"/>
      <c r="AD35" s="1246"/>
      <c r="AE35" s="1240">
        <f>AE27+AE18</f>
        <v>0</v>
      </c>
      <c r="AF35" s="1240"/>
      <c r="AG35" s="1240"/>
      <c r="AH35" s="1247"/>
      <c r="AI35" s="1240"/>
      <c r="AJ35" s="1240"/>
      <c r="AK35" s="1239"/>
      <c r="AL35" s="1240"/>
      <c r="AM35" s="1210"/>
      <c r="AN35" s="1247"/>
      <c r="AO35" s="1239"/>
      <c r="AP35" s="1246"/>
      <c r="AQ35" s="1245"/>
      <c r="AR35" s="1240"/>
      <c r="AS35" s="1247"/>
      <c r="AT35" s="1240"/>
      <c r="AU35" s="1240"/>
      <c r="AV35" s="1240"/>
      <c r="AW35" s="1240"/>
      <c r="AX35" s="1240"/>
      <c r="AY35" s="1240"/>
      <c r="AZ35" s="1240"/>
      <c r="BA35" s="1240"/>
      <c r="BB35" s="1248"/>
      <c r="BC35" s="1238"/>
      <c r="BD35" s="1247"/>
      <c r="BE35" s="1210"/>
    </row>
    <row r="36" spans="1:57" s="1169" customFormat="1" ht="18.600000000000001" customHeight="1" thickBot="1" x14ac:dyDescent="0.3">
      <c r="A36" s="1249" t="s">
        <v>695</v>
      </c>
      <c r="B36" s="1330" t="s">
        <v>616</v>
      </c>
      <c r="C36" s="1250"/>
      <c r="D36" s="1251"/>
      <c r="E36" s="1252"/>
      <c r="F36" s="1253"/>
      <c r="G36" s="1252"/>
      <c r="H36" s="1254"/>
      <c r="I36" s="1255"/>
      <c r="J36" s="1255"/>
      <c r="K36" s="1253"/>
      <c r="L36" s="1252"/>
      <c r="M36" s="1254"/>
      <c r="N36" s="1254"/>
      <c r="O36" s="1255"/>
      <c r="P36" s="1252"/>
      <c r="Q36" s="1253"/>
      <c r="R36" s="1252"/>
      <c r="S36" s="1254"/>
      <c r="T36" s="1250"/>
      <c r="U36" s="1256"/>
      <c r="V36" s="1253"/>
      <c r="W36" s="1250"/>
      <c r="X36" s="1254"/>
      <c r="Y36" s="1256">
        <f>N48</f>
        <v>0</v>
      </c>
      <c r="Z36" s="1253"/>
      <c r="AA36" s="1252"/>
      <c r="AB36" s="1251">
        <f>O48</f>
        <v>0</v>
      </c>
      <c r="AC36" s="1253"/>
      <c r="AD36" s="1257"/>
      <c r="AE36" s="1253">
        <f>P48</f>
        <v>0</v>
      </c>
      <c r="AF36" s="1253"/>
      <c r="AG36" s="1253"/>
      <c r="AH36" s="1255"/>
      <c r="AI36" s="1253"/>
      <c r="AJ36" s="1253"/>
      <c r="AK36" s="1252"/>
      <c r="AL36" s="1253"/>
      <c r="AM36" s="1250"/>
      <c r="AN36" s="1255"/>
      <c r="AO36" s="1252"/>
      <c r="AP36" s="1257"/>
      <c r="AQ36" s="1256"/>
      <c r="AR36" s="1253"/>
      <c r="AS36" s="1255"/>
      <c r="AT36" s="1253"/>
      <c r="AU36" s="1253"/>
      <c r="AV36" s="1253"/>
      <c r="AW36" s="1253"/>
      <c r="AX36" s="1253"/>
      <c r="AY36" s="1253"/>
      <c r="AZ36" s="1253"/>
      <c r="BA36" s="1253"/>
      <c r="BB36" s="1258"/>
      <c r="BC36" s="1251"/>
      <c r="BD36" s="1255"/>
      <c r="BE36" s="1250"/>
    </row>
    <row r="37" spans="1:57" s="1169" customFormat="1" ht="18.600000000000001" customHeight="1" thickBot="1" x14ac:dyDescent="0.3">
      <c r="A37" s="1443" t="s">
        <v>696</v>
      </c>
      <c r="B37" s="1444" t="s">
        <v>694</v>
      </c>
      <c r="C37" s="1445"/>
      <c r="D37" s="1446"/>
      <c r="E37" s="1447"/>
      <c r="F37" s="1448"/>
      <c r="G37" s="1447"/>
      <c r="H37" s="1449"/>
      <c r="I37" s="1450"/>
      <c r="J37" s="1450"/>
      <c r="K37" s="1448"/>
      <c r="L37" s="1447"/>
      <c r="M37" s="1449"/>
      <c r="N37" s="1449"/>
      <c r="O37" s="1450"/>
      <c r="P37" s="1447"/>
      <c r="Q37" s="1448"/>
      <c r="R37" s="1447"/>
      <c r="S37" s="1449"/>
      <c r="T37" s="1445"/>
      <c r="U37" s="1451"/>
      <c r="V37" s="1448"/>
      <c r="W37" s="1445"/>
      <c r="X37" s="1254"/>
      <c r="Y37" s="1256"/>
      <c r="Z37" s="1253"/>
      <c r="AA37" s="1252"/>
      <c r="AB37" s="1251"/>
      <c r="AC37" s="1253"/>
      <c r="AD37" s="1257"/>
      <c r="AE37" s="1253"/>
      <c r="AF37" s="1253"/>
      <c r="AG37" s="1253"/>
      <c r="AH37" s="1255"/>
      <c r="AI37" s="1253"/>
      <c r="AJ37" s="1253"/>
      <c r="AK37" s="1252"/>
      <c r="AL37" s="1253"/>
      <c r="AM37" s="1250"/>
      <c r="AN37" s="1255"/>
      <c r="AO37" s="1252"/>
      <c r="AP37" s="1257"/>
      <c r="AQ37" s="1251"/>
      <c r="AR37" s="1253"/>
      <c r="AS37" s="1253"/>
      <c r="AT37" s="1253"/>
      <c r="AU37" s="1253"/>
      <c r="AV37" s="1253"/>
      <c r="AW37" s="1253"/>
      <c r="AX37" s="1253"/>
      <c r="AY37" s="1253"/>
      <c r="AZ37" s="1253"/>
      <c r="BA37" s="1253"/>
      <c r="BB37" s="1258"/>
      <c r="BC37" s="1251"/>
      <c r="BD37" s="1255"/>
      <c r="BE37" s="1250"/>
    </row>
    <row r="38" spans="1:57" ht="19.95" customHeight="1" x14ac:dyDescent="0.25">
      <c r="A38" s="1259" t="s">
        <v>22</v>
      </c>
      <c r="B38" s="1260" t="s">
        <v>589</v>
      </c>
      <c r="C38" s="1261"/>
      <c r="D38" s="1262"/>
      <c r="E38" s="1263"/>
      <c r="F38" s="1264"/>
      <c r="G38" s="1263"/>
      <c r="H38" s="1265"/>
      <c r="I38" s="1266"/>
      <c r="J38" s="1266"/>
      <c r="K38" s="1264"/>
      <c r="L38" s="1263"/>
      <c r="M38" s="1265"/>
      <c r="N38" s="1267"/>
      <c r="O38" s="1177"/>
      <c r="P38" s="1491"/>
      <c r="Q38" s="1185"/>
      <c r="R38" s="1491"/>
      <c r="S38" s="1267"/>
      <c r="T38" s="1261"/>
      <c r="U38" s="1267"/>
      <c r="V38" s="1267"/>
      <c r="W38" s="1267"/>
      <c r="X38" s="1267"/>
      <c r="Y38" s="1268"/>
      <c r="Z38" s="1269"/>
      <c r="AA38" s="1270"/>
      <c r="AB38" s="1271"/>
      <c r="AC38" s="1269"/>
      <c r="AD38" s="1272"/>
      <c r="AE38" s="1269"/>
      <c r="AF38" s="1269"/>
      <c r="AG38" s="1269"/>
      <c r="AH38" s="1273"/>
      <c r="AI38" s="1269"/>
      <c r="AJ38" s="1269"/>
      <c r="AK38" s="1270"/>
      <c r="AL38" s="1269"/>
      <c r="AM38" s="1274"/>
      <c r="AN38" s="1275"/>
      <c r="AO38" s="1276"/>
      <c r="AP38" s="1277"/>
      <c r="AQ38" s="1278"/>
      <c r="AR38" s="1279"/>
      <c r="AS38" s="1279"/>
      <c r="AT38" s="1279"/>
      <c r="AU38" s="1279"/>
      <c r="AV38" s="1279"/>
      <c r="AW38" s="1279"/>
      <c r="AX38" s="1279"/>
      <c r="AY38" s="1279"/>
      <c r="AZ38" s="1279"/>
      <c r="BA38" s="1279"/>
      <c r="BB38" s="1280"/>
      <c r="BC38" s="1278"/>
      <c r="BD38" s="1273"/>
      <c r="BE38" s="1274"/>
    </row>
    <row r="39" spans="1:57" ht="19.95" customHeight="1" thickBot="1" x14ac:dyDescent="0.3">
      <c r="A39" s="1281"/>
      <c r="B39" s="1282" t="s">
        <v>588</v>
      </c>
      <c r="C39" s="1283"/>
      <c r="D39" s="1284"/>
      <c r="E39" s="1285"/>
      <c r="F39" s="1286"/>
      <c r="G39" s="1285"/>
      <c r="H39" s="1287"/>
      <c r="I39" s="1288"/>
      <c r="J39" s="1288"/>
      <c r="K39" s="1286"/>
      <c r="L39" s="1285"/>
      <c r="M39" s="1287"/>
      <c r="N39" s="1289"/>
      <c r="O39" s="1290"/>
      <c r="P39" s="1492"/>
      <c r="Q39" s="1496"/>
      <c r="R39" s="1492"/>
      <c r="S39" s="1289"/>
      <c r="T39" s="1290"/>
      <c r="U39" s="1290"/>
      <c r="V39" s="1290"/>
      <c r="W39" s="1290"/>
      <c r="X39" s="1290"/>
      <c r="Y39" s="1291"/>
      <c r="Z39" s="1292"/>
      <c r="AA39" s="1293"/>
      <c r="AB39" s="1294"/>
      <c r="AC39" s="1295"/>
      <c r="AD39" s="1296"/>
      <c r="AE39" s="1295"/>
      <c r="AF39" s="1295"/>
      <c r="AG39" s="1295"/>
      <c r="AH39" s="1297"/>
      <c r="AI39" s="1295"/>
      <c r="AJ39" s="1295"/>
      <c r="AK39" s="1298"/>
      <c r="AL39" s="1299"/>
      <c r="AM39" s="1300"/>
      <c r="AN39" s="1301"/>
      <c r="AO39" s="1302"/>
      <c r="AP39" s="1303"/>
      <c r="AQ39" s="1304"/>
      <c r="AR39" s="1305"/>
      <c r="AS39" s="1305"/>
      <c r="AT39" s="1305"/>
      <c r="AU39" s="1305"/>
      <c r="AV39" s="1305"/>
      <c r="AW39" s="1305"/>
      <c r="AX39" s="1305"/>
      <c r="AY39" s="1305"/>
      <c r="AZ39" s="1305"/>
      <c r="BA39" s="1305"/>
      <c r="BB39" s="1306"/>
      <c r="BC39" s="1307"/>
      <c r="BD39" s="1308"/>
      <c r="BE39" s="1300"/>
    </row>
    <row r="40" spans="1:57" ht="19.8" customHeight="1" thickBot="1" x14ac:dyDescent="0.3">
      <c r="A40" s="1309" t="s">
        <v>24</v>
      </c>
      <c r="B40" s="1310" t="s">
        <v>137</v>
      </c>
      <c r="C40" s="1311"/>
      <c r="D40" s="1312"/>
      <c r="E40" s="1313"/>
      <c r="F40" s="1314"/>
      <c r="G40" s="1313"/>
      <c r="H40" s="1315"/>
      <c r="I40" s="1312"/>
      <c r="J40" s="1312"/>
      <c r="K40" s="1313"/>
      <c r="L40" s="1316"/>
      <c r="M40" s="1315"/>
      <c r="N40" s="1317"/>
      <c r="O40" s="1318"/>
      <c r="P40" s="1319"/>
      <c r="Q40" s="1320"/>
      <c r="R40" s="1313"/>
      <c r="S40" s="1315"/>
      <c r="T40" s="1312"/>
      <c r="U40" s="1313"/>
      <c r="V40" s="1314"/>
      <c r="W40" s="1321"/>
      <c r="X40" s="1315"/>
      <c r="Y40" s="1322"/>
      <c r="Z40" s="1314"/>
      <c r="AA40" s="1313"/>
      <c r="AB40" s="1323"/>
      <c r="AC40" s="1324"/>
      <c r="AD40" s="1325"/>
      <c r="AE40" s="1324"/>
      <c r="AF40" s="1324"/>
      <c r="AG40" s="1324"/>
      <c r="AH40" s="1326"/>
      <c r="AI40" s="1324"/>
      <c r="AJ40" s="1324"/>
      <c r="AK40" s="1327"/>
      <c r="AL40" s="1324"/>
      <c r="AM40" s="1328"/>
      <c r="AN40" s="1326"/>
      <c r="AO40" s="1327"/>
      <c r="AP40" s="1329"/>
      <c r="AQ40" s="1323"/>
      <c r="AR40" s="1324"/>
      <c r="AS40" s="1324"/>
      <c r="AT40" s="1324"/>
      <c r="AU40" s="1324"/>
      <c r="AV40" s="1324"/>
      <c r="AW40" s="1324"/>
      <c r="AX40" s="1324"/>
      <c r="AY40" s="1324"/>
      <c r="AZ40" s="1324"/>
      <c r="BA40" s="1324"/>
      <c r="BB40" s="1329"/>
      <c r="BC40" s="1323"/>
      <c r="BD40" s="1326"/>
      <c r="BE40" s="1328"/>
    </row>
    <row r="41" spans="1:57" s="1169" customFormat="1" ht="31.2" customHeight="1" thickBot="1" x14ac:dyDescent="0.3">
      <c r="A41" s="1249" t="s">
        <v>25</v>
      </c>
      <c r="B41" s="1330" t="s">
        <v>485</v>
      </c>
      <c r="C41" s="1250"/>
      <c r="D41" s="1255"/>
      <c r="E41" s="1252"/>
      <c r="F41" s="1253"/>
      <c r="G41" s="1252"/>
      <c r="H41" s="1254"/>
      <c r="I41" s="1255"/>
      <c r="J41" s="1255"/>
      <c r="K41" s="1252"/>
      <c r="L41" s="1257"/>
      <c r="M41" s="1254"/>
      <c r="N41" s="1254"/>
      <c r="O41" s="1255"/>
      <c r="P41" s="1252"/>
      <c r="Q41" s="1253"/>
      <c r="R41" s="1252"/>
      <c r="S41" s="1254"/>
      <c r="T41" s="1250"/>
      <c r="U41" s="1256"/>
      <c r="V41" s="1253"/>
      <c r="W41" s="1250"/>
      <c r="X41" s="1254"/>
      <c r="Y41" s="1256"/>
      <c r="Z41" s="1253"/>
      <c r="AA41" s="1252"/>
      <c r="AB41" s="1331"/>
      <c r="AC41" s="1320"/>
      <c r="AD41" s="1332"/>
      <c r="AE41" s="1320"/>
      <c r="AF41" s="1320"/>
      <c r="AG41" s="1320"/>
      <c r="AH41" s="1318"/>
      <c r="AI41" s="1320"/>
      <c r="AJ41" s="1320"/>
      <c r="AK41" s="1319"/>
      <c r="AL41" s="1320"/>
      <c r="AM41" s="1311"/>
      <c r="AN41" s="1318"/>
      <c r="AO41" s="1319"/>
      <c r="AP41" s="1332"/>
      <c r="AQ41" s="1331"/>
      <c r="AR41" s="1320"/>
      <c r="AS41" s="1320"/>
      <c r="AT41" s="1320"/>
      <c r="AU41" s="1320"/>
      <c r="AV41" s="1320"/>
      <c r="AW41" s="1320"/>
      <c r="AX41" s="1320"/>
      <c r="AY41" s="1320"/>
      <c r="AZ41" s="1320"/>
      <c r="BA41" s="1320"/>
      <c r="BB41" s="1333"/>
      <c r="BC41" s="1331"/>
      <c r="BD41" s="1318"/>
      <c r="BE41" s="1311"/>
    </row>
    <row r="42" spans="1:57" s="1169" customFormat="1" ht="28.8" customHeight="1" thickBot="1" x14ac:dyDescent="0.3">
      <c r="A42" s="1249" t="s">
        <v>487</v>
      </c>
      <c r="B42" s="1330" t="s">
        <v>501</v>
      </c>
      <c r="C42" s="1334"/>
      <c r="D42" s="1335"/>
      <c r="E42" s="1336"/>
      <c r="F42" s="1337"/>
      <c r="G42" s="1336"/>
      <c r="H42" s="1338"/>
      <c r="I42" s="1339"/>
      <c r="J42" s="1339"/>
      <c r="K42" s="1339"/>
      <c r="L42" s="1340"/>
      <c r="M42" s="1338"/>
      <c r="N42" s="1341"/>
      <c r="O42" s="1335"/>
      <c r="P42" s="1336"/>
      <c r="Q42" s="1337"/>
      <c r="R42" s="1336"/>
      <c r="S42" s="1341"/>
      <c r="T42" s="1335"/>
      <c r="U42" s="1336"/>
      <c r="V42" s="1337"/>
      <c r="W42" s="1334"/>
      <c r="X42" s="1342"/>
      <c r="Y42" s="1343"/>
      <c r="Z42" s="1344"/>
      <c r="AA42" s="1345"/>
      <c r="AB42" s="1346"/>
      <c r="AC42" s="1344"/>
      <c r="AD42" s="1340"/>
      <c r="AE42" s="1344"/>
      <c r="AF42" s="1344"/>
      <c r="AG42" s="1344"/>
      <c r="AH42" s="1339"/>
      <c r="AI42" s="1344"/>
      <c r="AJ42" s="1344"/>
      <c r="AK42" s="1345"/>
      <c r="AL42" s="1344"/>
      <c r="AM42" s="1347"/>
      <c r="AN42" s="1339"/>
      <c r="AO42" s="1345"/>
      <c r="AP42" s="1348"/>
      <c r="AQ42" s="1346"/>
      <c r="AR42" s="1344"/>
      <c r="AS42" s="1344"/>
      <c r="AT42" s="1344"/>
      <c r="AU42" s="1344"/>
      <c r="AV42" s="1344"/>
      <c r="AW42" s="1344"/>
      <c r="AX42" s="1344"/>
      <c r="AY42" s="1344"/>
      <c r="AZ42" s="1344"/>
      <c r="BA42" s="1344"/>
      <c r="BB42" s="1348"/>
      <c r="BC42" s="1346"/>
      <c r="BD42" s="1339"/>
      <c r="BE42" s="1347"/>
    </row>
    <row r="43" spans="1:57" s="1376" customFormat="1" ht="45" hidden="1" customHeight="1" thickBot="1" x14ac:dyDescent="0.35">
      <c r="A43" s="1249" t="s">
        <v>488</v>
      </c>
      <c r="B43" s="1349" t="s">
        <v>502</v>
      </c>
      <c r="C43" s="1350"/>
      <c r="D43" s="1351"/>
      <c r="E43" s="1352"/>
      <c r="F43" s="1353"/>
      <c r="G43" s="1352"/>
      <c r="H43" s="1354"/>
      <c r="I43" s="1355"/>
      <c r="J43" s="1355"/>
      <c r="K43" s="1355"/>
      <c r="L43" s="1356"/>
      <c r="M43" s="1354"/>
      <c r="N43" s="1357"/>
      <c r="O43" s="1358"/>
      <c r="P43" s="1359"/>
      <c r="Q43" s="1360"/>
      <c r="R43" s="1361"/>
      <c r="S43" s="1495"/>
      <c r="T43" s="1485"/>
      <c r="U43" s="1361"/>
      <c r="V43" s="1363"/>
      <c r="W43" s="1364"/>
      <c r="X43" s="1365"/>
      <c r="Y43" s="1362"/>
      <c r="Z43" s="1363"/>
      <c r="AA43" s="1361"/>
      <c r="AB43" s="1366"/>
      <c r="AC43" s="1367"/>
      <c r="AD43" s="1368"/>
      <c r="AE43" s="1369"/>
      <c r="AF43" s="1369"/>
      <c r="AG43" s="1369"/>
      <c r="AH43" s="1370"/>
      <c r="AI43" s="1369"/>
      <c r="AJ43" s="1369"/>
      <c r="AK43" s="1365"/>
      <c r="AL43" s="1371"/>
      <c r="AM43" s="1372"/>
      <c r="AN43" s="1355"/>
      <c r="AO43" s="1365"/>
      <c r="AP43" s="1356"/>
      <c r="AQ43" s="1373"/>
      <c r="AR43" s="1369"/>
      <c r="AS43" s="1369"/>
      <c r="AT43" s="1369"/>
      <c r="AU43" s="1369"/>
      <c r="AV43" s="1369"/>
      <c r="AW43" s="1369"/>
      <c r="AX43" s="1369"/>
      <c r="AY43" s="1369"/>
      <c r="AZ43" s="1369"/>
      <c r="BA43" s="1369"/>
      <c r="BB43" s="1374"/>
      <c r="BC43" s="1375"/>
      <c r="BD43" s="1355"/>
      <c r="BE43" s="1372"/>
    </row>
    <row r="44" spans="1:57" s="1169" customFormat="1" ht="22.2" customHeight="1" thickBot="1" x14ac:dyDescent="0.3">
      <c r="A44" s="1452" t="s">
        <v>489</v>
      </c>
      <c r="B44" s="1260" t="s">
        <v>692</v>
      </c>
      <c r="C44" s="1453"/>
      <c r="D44" s="1454"/>
      <c r="E44" s="1455"/>
      <c r="F44" s="1456"/>
      <c r="G44" s="1455"/>
      <c r="H44" s="1457"/>
      <c r="I44" s="1458"/>
      <c r="J44" s="1458"/>
      <c r="K44" s="1458"/>
      <c r="L44" s="1459"/>
      <c r="M44" s="1457"/>
      <c r="N44" s="1460"/>
      <c r="O44" s="1461"/>
      <c r="P44" s="1461"/>
      <c r="Q44" s="1461"/>
      <c r="R44" s="1493"/>
      <c r="S44" s="1460"/>
      <c r="T44" s="1461"/>
      <c r="U44" s="1461"/>
      <c r="V44" s="1461"/>
      <c r="W44" s="1461"/>
      <c r="X44" s="1461"/>
      <c r="Y44" s="1462"/>
      <c r="Z44" s="1463"/>
      <c r="AA44" s="1464"/>
      <c r="AB44" s="1465"/>
      <c r="AC44" s="1466"/>
      <c r="AD44" s="1467"/>
      <c r="AE44" s="1468"/>
      <c r="AF44" s="1468"/>
      <c r="AG44" s="1468"/>
      <c r="AH44" s="1469"/>
      <c r="AI44" s="1468"/>
      <c r="AJ44" s="1468"/>
      <c r="AK44" s="1470"/>
      <c r="AL44" s="1471"/>
      <c r="AM44" s="1472"/>
      <c r="AN44" s="1458"/>
      <c r="AO44" s="1470"/>
      <c r="AP44" s="1459"/>
      <c r="AQ44" s="1473"/>
      <c r="AR44" s="1468"/>
      <c r="AS44" s="1468"/>
      <c r="AT44" s="1468"/>
      <c r="AU44" s="1468"/>
      <c r="AV44" s="1468"/>
      <c r="AW44" s="1468"/>
      <c r="AX44" s="1468"/>
      <c r="AY44" s="1468"/>
      <c r="AZ44" s="1468"/>
      <c r="BA44" s="1468"/>
      <c r="BB44" s="1474"/>
      <c r="BC44" s="1475"/>
      <c r="BD44" s="1458"/>
      <c r="BE44" s="1472"/>
    </row>
    <row r="45" spans="1:57" s="1169" customFormat="1" ht="20.399999999999999" customHeight="1" thickBot="1" x14ac:dyDescent="0.3">
      <c r="A45" s="1249" t="s">
        <v>608</v>
      </c>
      <c r="B45" s="1330" t="s">
        <v>693</v>
      </c>
      <c r="C45" s="1334"/>
      <c r="D45" s="1476"/>
      <c r="E45" s="1477"/>
      <c r="F45" s="1478"/>
      <c r="G45" s="1477"/>
      <c r="H45" s="1479"/>
      <c r="I45" s="1480"/>
      <c r="J45" s="1480"/>
      <c r="K45" s="1480"/>
      <c r="L45" s="1481"/>
      <c r="M45" s="1479"/>
      <c r="N45" s="1341"/>
      <c r="O45" s="1335"/>
      <c r="P45" s="1334"/>
      <c r="Q45" s="1341"/>
      <c r="R45" s="1336"/>
      <c r="S45" s="1341"/>
      <c r="T45" s="1334"/>
      <c r="U45" s="1341"/>
      <c r="V45" s="1341"/>
      <c r="W45" s="1341"/>
      <c r="X45" s="1341"/>
      <c r="Y45" s="1343"/>
      <c r="Z45" s="1344"/>
      <c r="AA45" s="1345"/>
      <c r="AB45" s="1346"/>
      <c r="AC45" s="1344"/>
      <c r="AD45" s="1340"/>
      <c r="AE45" s="1344"/>
      <c r="AF45" s="1344"/>
      <c r="AG45" s="1344"/>
      <c r="AH45" s="1339"/>
      <c r="AI45" s="1344"/>
      <c r="AJ45" s="1344"/>
      <c r="AK45" s="1345"/>
      <c r="AL45" s="1344"/>
      <c r="AM45" s="1347"/>
      <c r="AN45" s="1339"/>
      <c r="AO45" s="1345"/>
      <c r="AP45" s="1340"/>
      <c r="AQ45" s="1346"/>
      <c r="AR45" s="1344"/>
      <c r="AS45" s="1344"/>
      <c r="AT45" s="1344"/>
      <c r="AU45" s="1344"/>
      <c r="AV45" s="1344"/>
      <c r="AW45" s="1344"/>
      <c r="AX45" s="1344"/>
      <c r="AY45" s="1344"/>
      <c r="AZ45" s="1344"/>
      <c r="BA45" s="1344"/>
      <c r="BB45" s="1348"/>
      <c r="BC45" s="1346"/>
      <c r="BD45" s="1339"/>
      <c r="BE45" s="1347"/>
    </row>
    <row r="46" spans="1:57" s="1169" customFormat="1" ht="33" customHeight="1" thickBot="1" x14ac:dyDescent="0.3">
      <c r="A46" s="1309" t="s">
        <v>609</v>
      </c>
      <c r="B46" s="1310" t="s">
        <v>503</v>
      </c>
      <c r="C46" s="1377"/>
      <c r="D46" s="1378"/>
      <c r="E46" s="1379"/>
      <c r="F46" s="1380"/>
      <c r="G46" s="1379"/>
      <c r="H46" s="1381"/>
      <c r="I46" s="1382"/>
      <c r="J46" s="1382"/>
      <c r="K46" s="1382"/>
      <c r="L46" s="1383"/>
      <c r="M46" s="1381"/>
      <c r="N46" s="1384"/>
      <c r="O46" s="1378"/>
      <c r="P46" s="1378"/>
      <c r="Q46" s="1378"/>
      <c r="R46" s="1378"/>
      <c r="S46" s="1384"/>
      <c r="T46" s="1378"/>
      <c r="U46" s="1379"/>
      <c r="V46" s="1380"/>
      <c r="W46" s="1377"/>
      <c r="X46" s="1379"/>
      <c r="Y46" s="1385"/>
      <c r="Z46" s="1386"/>
      <c r="AA46" s="1387"/>
      <c r="AB46" s="1386"/>
      <c r="AC46" s="1388"/>
      <c r="AD46" s="1389"/>
      <c r="AE46" s="1388"/>
      <c r="AF46" s="1388"/>
      <c r="AG46" s="1388"/>
      <c r="AH46" s="1390"/>
      <c r="AI46" s="1388"/>
      <c r="AJ46" s="1388"/>
      <c r="AK46" s="1387"/>
      <c r="AL46" s="1388"/>
      <c r="AM46" s="1391"/>
      <c r="AN46" s="1390"/>
      <c r="AO46" s="1387"/>
      <c r="AP46" s="1389"/>
      <c r="AQ46" s="1386"/>
      <c r="AR46" s="1388"/>
      <c r="AS46" s="1388"/>
      <c r="AT46" s="1388"/>
      <c r="AU46" s="1388"/>
      <c r="AV46" s="1388"/>
      <c r="AW46" s="1388"/>
      <c r="AX46" s="1388"/>
      <c r="AY46" s="1388"/>
      <c r="AZ46" s="1388"/>
      <c r="BA46" s="1388"/>
      <c r="BB46" s="1392"/>
      <c r="BC46" s="1386"/>
      <c r="BD46" s="1390"/>
      <c r="BE46" s="1391"/>
    </row>
    <row r="47" spans="1:57" s="1169" customFormat="1" ht="33" customHeight="1" thickBot="1" x14ac:dyDescent="0.3">
      <c r="A47" s="1249" t="s">
        <v>610</v>
      </c>
      <c r="B47" s="1330" t="s">
        <v>611</v>
      </c>
      <c r="C47" s="1358"/>
      <c r="D47" s="1393"/>
      <c r="E47" s="1394"/>
      <c r="F47" s="1393"/>
      <c r="G47" s="1401"/>
      <c r="H47" s="1399"/>
      <c r="I47" s="1397"/>
      <c r="J47" s="1397"/>
      <c r="K47" s="1397"/>
      <c r="L47" s="1398"/>
      <c r="M47" s="1399"/>
      <c r="N47" s="1400"/>
      <c r="O47" s="1395"/>
      <c r="P47" s="1395"/>
      <c r="Q47" s="1393"/>
      <c r="R47" s="1393"/>
      <c r="S47" s="1400"/>
      <c r="T47" s="1395"/>
      <c r="U47" s="1401"/>
      <c r="V47" s="1393"/>
      <c r="W47" s="1395"/>
      <c r="X47" s="1393"/>
      <c r="Y47" s="1402"/>
      <c r="Z47" s="1403"/>
      <c r="AA47" s="1404"/>
      <c r="AB47" s="1405"/>
      <c r="AC47" s="1396"/>
      <c r="AD47" s="1398"/>
      <c r="AE47" s="1396"/>
      <c r="AF47" s="1396"/>
      <c r="AG47" s="1396"/>
      <c r="AH47" s="1397"/>
      <c r="AI47" s="1396"/>
      <c r="AJ47" s="1396"/>
      <c r="AK47" s="1397"/>
      <c r="AL47" s="1396"/>
      <c r="AM47" s="1406"/>
      <c r="AN47" s="1397"/>
      <c r="AO47" s="1396"/>
      <c r="AP47" s="1406"/>
      <c r="AQ47" s="1407"/>
      <c r="AR47" s="1408"/>
      <c r="AS47" s="1408"/>
      <c r="AT47" s="1408"/>
      <c r="AU47" s="1408"/>
      <c r="AV47" s="1408"/>
      <c r="AW47" s="1408"/>
      <c r="AX47" s="1408"/>
      <c r="AY47" s="1408"/>
      <c r="AZ47" s="1408"/>
      <c r="BA47" s="1408"/>
      <c r="BB47" s="1409"/>
      <c r="BC47" s="1407"/>
      <c r="BD47" s="1410"/>
      <c r="BE47" s="1409"/>
    </row>
    <row r="48" spans="1:57" s="1169" customFormat="1" ht="33" customHeight="1" thickBot="1" x14ac:dyDescent="0.3">
      <c r="A48" s="1443"/>
      <c r="B48" s="1444" t="s">
        <v>612</v>
      </c>
      <c r="C48" s="1351"/>
      <c r="D48" s="1353"/>
      <c r="E48" s="1482"/>
      <c r="F48" s="1353"/>
      <c r="G48" s="1352"/>
      <c r="H48" s="1354"/>
      <c r="I48" s="1355"/>
      <c r="J48" s="1355"/>
      <c r="K48" s="1355"/>
      <c r="L48" s="1356"/>
      <c r="M48" s="1354"/>
      <c r="N48" s="1483"/>
      <c r="O48" s="1351"/>
      <c r="P48" s="1351"/>
      <c r="Q48" s="1351"/>
      <c r="R48" s="1351"/>
      <c r="S48" s="1354"/>
      <c r="T48" s="1355"/>
      <c r="U48" s="1365"/>
      <c r="V48" s="1371"/>
      <c r="W48" s="1372"/>
      <c r="X48" s="1365"/>
      <c r="Y48" s="1484"/>
      <c r="Z48" s="1371"/>
      <c r="AA48" s="1365"/>
      <c r="AB48" s="1484"/>
      <c r="AC48" s="1371"/>
      <c r="AD48" s="1356"/>
      <c r="AE48" s="1371"/>
      <c r="AF48" s="1371"/>
      <c r="AG48" s="1371"/>
      <c r="AH48" s="1355"/>
      <c r="AI48" s="1371"/>
      <c r="AJ48" s="1371"/>
      <c r="AK48" s="1361"/>
      <c r="AL48" s="1363"/>
      <c r="AM48" s="1364"/>
      <c r="AN48" s="1485"/>
      <c r="AO48" s="1486"/>
      <c r="AP48" s="1486"/>
      <c r="AQ48" s="1386"/>
      <c r="AR48" s="1388"/>
      <c r="AS48" s="1388"/>
      <c r="AT48" s="1388"/>
      <c r="AU48" s="1388"/>
      <c r="AV48" s="1388"/>
      <c r="AW48" s="1388"/>
      <c r="AX48" s="1388"/>
      <c r="AY48" s="1388"/>
      <c r="AZ48" s="1388"/>
      <c r="BA48" s="1388"/>
      <c r="BB48" s="1392"/>
      <c r="BC48" s="1386"/>
      <c r="BD48" s="1390"/>
      <c r="BE48" s="1391"/>
    </row>
    <row r="49" spans="2:55" x14ac:dyDescent="0.25">
      <c r="B49" s="1169" t="s">
        <v>55</v>
      </c>
    </row>
    <row r="50" spans="2:55" x14ac:dyDescent="0.25">
      <c r="B50" s="1411" t="s">
        <v>245</v>
      </c>
      <c r="Y50" s="1412"/>
      <c r="AE50" s="1412"/>
      <c r="AN50" s="1412"/>
    </row>
    <row r="51" spans="2:55" x14ac:dyDescent="0.25">
      <c r="B51" s="1044" t="s">
        <v>320</v>
      </c>
    </row>
    <row r="52" spans="2:55" ht="13.2" customHeight="1" x14ac:dyDescent="0.25">
      <c r="B52" s="1413" t="s">
        <v>490</v>
      </c>
      <c r="C52" s="1413"/>
      <c r="D52" s="1413"/>
      <c r="E52" s="1413"/>
      <c r="F52" s="1413"/>
      <c r="G52" s="1413"/>
      <c r="H52" s="1413"/>
      <c r="I52" s="1413"/>
      <c r="J52" s="1413"/>
      <c r="K52" s="1413"/>
      <c r="L52" s="1413"/>
      <c r="M52" s="1413"/>
      <c r="N52" s="1413"/>
      <c r="O52" s="1414"/>
      <c r="P52" s="1414"/>
      <c r="Q52" s="1414"/>
      <c r="Y52" s="1415"/>
      <c r="AE52" s="1415"/>
    </row>
    <row r="53" spans="2:55" ht="18" customHeight="1" x14ac:dyDescent="0.25">
      <c r="B53" s="1413" t="s">
        <v>486</v>
      </c>
      <c r="C53" s="1413"/>
      <c r="D53" s="1413"/>
      <c r="E53" s="1413"/>
      <c r="F53" s="1413"/>
      <c r="G53" s="1413"/>
      <c r="H53" s="1413"/>
      <c r="I53" s="1413"/>
      <c r="J53" s="1413"/>
      <c r="K53" s="1413"/>
      <c r="L53" s="1413"/>
      <c r="M53" s="1413"/>
      <c r="N53" s="1413"/>
      <c r="O53" s="1413"/>
      <c r="P53" s="1413"/>
      <c r="Q53" s="1413"/>
    </row>
    <row r="54" spans="2:55" ht="13.2" customHeight="1" thickBot="1" x14ac:dyDescent="0.3">
      <c r="B54" s="1413" t="s">
        <v>689</v>
      </c>
      <c r="C54" s="1413"/>
      <c r="D54" s="1413"/>
      <c r="E54" s="1413"/>
      <c r="F54" s="1413"/>
      <c r="G54" s="1413"/>
      <c r="H54" s="1413"/>
      <c r="I54" s="1413"/>
      <c r="J54" s="1413"/>
      <c r="K54" s="1413"/>
      <c r="L54" s="1413"/>
      <c r="M54" s="1413"/>
      <c r="N54" s="1413"/>
      <c r="O54" s="1416"/>
      <c r="P54" s="1416"/>
      <c r="Q54" s="1416"/>
    </row>
    <row r="55" spans="2:55" ht="13.8" thickBot="1" x14ac:dyDescent="0.3">
      <c r="B55" s="1413" t="s">
        <v>690</v>
      </c>
      <c r="C55" s="1416"/>
      <c r="D55" s="1416"/>
      <c r="E55" s="1416"/>
      <c r="F55" s="1416"/>
      <c r="G55" s="1416"/>
      <c r="H55" s="1416"/>
      <c r="I55" s="1416"/>
      <c r="J55" s="1416"/>
      <c r="K55" s="1416"/>
      <c r="L55" s="1416"/>
      <c r="M55" s="1416"/>
      <c r="N55" s="1416"/>
      <c r="O55" s="1416"/>
      <c r="P55" s="1416"/>
      <c r="Q55" s="1416"/>
      <c r="Y55" s="1487"/>
      <c r="AB55" s="1487"/>
    </row>
    <row r="56" spans="2:55" x14ac:dyDescent="0.25">
      <c r="B56" s="1416"/>
      <c r="C56" s="1416"/>
      <c r="D56" s="1416"/>
      <c r="E56" s="1416"/>
      <c r="F56" s="1416"/>
      <c r="G56" s="1416"/>
      <c r="H56" s="1416"/>
      <c r="I56" s="1416"/>
      <c r="J56" s="1416"/>
      <c r="K56" s="1416"/>
      <c r="L56" s="1416"/>
      <c r="M56" s="1416"/>
      <c r="N56" s="1416"/>
      <c r="O56" s="1416"/>
      <c r="P56" s="1416"/>
      <c r="Q56" s="1416"/>
    </row>
    <row r="57" spans="2:55" ht="17.399999999999999" customHeight="1" x14ac:dyDescent="0.25">
      <c r="B57" s="1414" t="s">
        <v>549</v>
      </c>
      <c r="C57" s="1416"/>
      <c r="D57" s="1416"/>
      <c r="E57" s="1416"/>
      <c r="F57" s="1416"/>
      <c r="G57" s="1416"/>
      <c r="H57" s="1416"/>
      <c r="I57" s="1416"/>
      <c r="J57" s="1416"/>
      <c r="K57" s="1416"/>
      <c r="L57" s="1416"/>
      <c r="M57" s="1416"/>
      <c r="N57" s="1416"/>
      <c r="O57" s="1416"/>
      <c r="P57" s="1416"/>
      <c r="Q57" s="1416"/>
    </row>
    <row r="58" spans="2:55" ht="13.2" hidden="1" customHeight="1" x14ac:dyDescent="0.25">
      <c r="B58" s="1417"/>
    </row>
    <row r="59" spans="2:55" x14ac:dyDescent="0.25">
      <c r="B59" s="1417" t="s">
        <v>289</v>
      </c>
    </row>
    <row r="60" spans="2:55" ht="26.4" customHeight="1" x14ac:dyDescent="0.25">
      <c r="B60" s="1488" t="s">
        <v>548</v>
      </c>
      <c r="C60" s="1418"/>
      <c r="D60" s="1418"/>
      <c r="E60" s="1418"/>
      <c r="F60" s="1418"/>
      <c r="G60" s="1418"/>
      <c r="H60" s="1418"/>
      <c r="I60" s="1418"/>
      <c r="J60" s="1418"/>
      <c r="K60" s="1418"/>
      <c r="L60" s="1418"/>
      <c r="M60" s="1418"/>
      <c r="N60" s="1418"/>
      <c r="O60" s="1418"/>
      <c r="P60" s="1418"/>
      <c r="Q60" s="1418"/>
      <c r="R60" s="1418"/>
      <c r="S60" s="1418"/>
      <c r="T60" s="1418"/>
      <c r="U60" s="1418"/>
      <c r="V60" s="1418"/>
      <c r="W60" s="1418"/>
      <c r="X60" s="1418"/>
      <c r="Y60" s="1418"/>
      <c r="Z60" s="1418"/>
      <c r="AA60" s="1418"/>
      <c r="AB60" s="1418"/>
      <c r="AC60" s="1418"/>
      <c r="AD60" s="1418"/>
      <c r="AE60" s="1418"/>
      <c r="AF60" s="1418"/>
      <c r="AG60" s="1418"/>
      <c r="AH60" s="1418"/>
      <c r="AI60" s="1418"/>
      <c r="AJ60" s="1418"/>
      <c r="AK60" s="1418"/>
      <c r="AL60" s="1418"/>
      <c r="AM60" s="1418"/>
      <c r="AN60" s="1418"/>
      <c r="AO60" s="1418"/>
      <c r="AP60" s="1418"/>
      <c r="AQ60" s="1418"/>
      <c r="AR60" s="1418"/>
      <c r="AS60" s="1418"/>
      <c r="AT60" s="1418"/>
      <c r="AU60" s="1418"/>
      <c r="AV60" s="1418"/>
      <c r="AW60" s="1418"/>
      <c r="AX60" s="1418"/>
      <c r="AY60" s="1418"/>
      <c r="AZ60" s="1418"/>
      <c r="BA60" s="1418"/>
      <c r="BB60" s="1418"/>
      <c r="BC60" s="1418"/>
    </row>
    <row r="61" spans="2:55" x14ac:dyDescent="0.25">
      <c r="B61" s="1489" t="s">
        <v>413</v>
      </c>
    </row>
    <row r="62" spans="2:55" x14ac:dyDescent="0.25">
      <c r="B62" s="1489" t="s">
        <v>414</v>
      </c>
    </row>
    <row r="63" spans="2:55" ht="15.6" customHeight="1" x14ac:dyDescent="0.25">
      <c r="B63" s="1490" t="s">
        <v>415</v>
      </c>
    </row>
    <row r="64" spans="2:55" x14ac:dyDescent="0.25">
      <c r="B64" s="1489" t="s">
        <v>416</v>
      </c>
    </row>
    <row r="66" spans="2:2" x14ac:dyDescent="0.25">
      <c r="B66" s="1488" t="s">
        <v>498</v>
      </c>
    </row>
    <row r="67" spans="2:2" x14ac:dyDescent="0.25">
      <c r="B67" s="1488" t="s">
        <v>499</v>
      </c>
    </row>
  </sheetData>
  <mergeCells count="31">
    <mergeCell ref="Y11:BE12"/>
    <mergeCell ref="BC14:BE15"/>
    <mergeCell ref="AQ14:BB14"/>
    <mergeCell ref="Y14:AA15"/>
    <mergeCell ref="AB14:AM14"/>
    <mergeCell ref="AB15:AD15"/>
    <mergeCell ref="AH15:AJ15"/>
    <mergeCell ref="AQ15:AS15"/>
    <mergeCell ref="AT15:AV15"/>
    <mergeCell ref="AW15:AY15"/>
    <mergeCell ref="AZ15:BB15"/>
    <mergeCell ref="AE15:AG15"/>
    <mergeCell ref="AK15:AM15"/>
    <mergeCell ref="AN14:AP15"/>
    <mergeCell ref="A38:A39"/>
    <mergeCell ref="H14:H15"/>
    <mergeCell ref="C14:C15"/>
    <mergeCell ref="B11:B16"/>
    <mergeCell ref="A11:A16"/>
    <mergeCell ref="C11:M12"/>
    <mergeCell ref="C13:I13"/>
    <mergeCell ref="D14:G14"/>
    <mergeCell ref="M14:M15"/>
    <mergeCell ref="I14:L14"/>
    <mergeCell ref="N14:N15"/>
    <mergeCell ref="S14:S15"/>
    <mergeCell ref="O14:R14"/>
    <mergeCell ref="N11:X12"/>
    <mergeCell ref="T14:W14"/>
    <mergeCell ref="X14:X15"/>
    <mergeCell ref="N13:T13"/>
  </mergeCells>
  <printOptions horizontalCentered="1" verticalCentered="1"/>
  <pageMargins left="0.31496062992125984" right="0.11811023622047245" top="0.35433070866141736" bottom="0" header="0.31496062992125984" footer="0.31496062992125984"/>
  <pageSetup paperSize="9" scale="61" orientation="landscape" r:id="rId1"/>
  <headerFooter>
    <oddHeader>&amp;RAnexa nr. 5 la Metodologie</oddHeader>
  </headerFooter>
  <colBreaks count="3" manualBreakCount="3">
    <brk id="13" max="47" man="1"/>
    <brk id="24" max="47" man="1"/>
    <brk id="42" max="4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0F80-12D2-416F-862F-D5D3216CE83D}">
  <dimension ref="A1:X265"/>
  <sheetViews>
    <sheetView view="pageBreakPreview" topLeftCell="A37" zoomScale="60" zoomScaleNormal="100" workbookViewId="0">
      <selection activeCell="U85" sqref="U85"/>
    </sheetView>
  </sheetViews>
  <sheetFormatPr defaultRowHeight="13.8" x14ac:dyDescent="0.25"/>
  <cols>
    <col min="1" max="1" width="8.88671875" style="1505"/>
    <col min="2" max="2" width="34" style="1506" customWidth="1"/>
    <col min="3" max="3" width="8.88671875" style="1506"/>
    <col min="4" max="4" width="10.6640625" style="1506" customWidth="1"/>
    <col min="5" max="13" width="8.88671875" style="1506"/>
    <col min="14" max="14" width="10.44140625" style="1506" customWidth="1"/>
    <col min="15" max="15" width="10" style="1506" customWidth="1"/>
    <col min="16" max="16" width="10.5546875" style="1556" customWidth="1"/>
    <col min="17" max="16384" width="8.88671875" style="1506"/>
  </cols>
  <sheetData>
    <row r="1" spans="1:16" ht="14.4" thickBot="1" x14ac:dyDescent="0.3">
      <c r="P1" s="1045" t="s">
        <v>679</v>
      </c>
    </row>
    <row r="2" spans="1:16" ht="14.4" thickBot="1" x14ac:dyDescent="0.3">
      <c r="B2" s="1507" t="s">
        <v>135</v>
      </c>
      <c r="C2" s="1508" t="str">
        <f>'Anexa 5_Total'!$C$2</f>
        <v>Denumire solicitant</v>
      </c>
      <c r="D2" s="1509"/>
      <c r="E2" s="1509"/>
      <c r="F2" s="1510"/>
    </row>
    <row r="3" spans="1:16" ht="14.4" thickBot="1" x14ac:dyDescent="0.3">
      <c r="B3" s="1511" t="s">
        <v>688</v>
      </c>
      <c r="C3" s="1512">
        <f>'Anexa 5_Total'!$C$4</f>
        <v>2025</v>
      </c>
      <c r="D3" s="1513"/>
      <c r="E3" s="1513"/>
      <c r="F3" s="1514"/>
    </row>
    <row r="6" spans="1:16" ht="15.6" x14ac:dyDescent="0.3">
      <c r="B6" s="1515" t="s">
        <v>569</v>
      </c>
      <c r="G6" s="1505">
        <f>$C$3-1</f>
        <v>2024</v>
      </c>
    </row>
    <row r="7" spans="1:16" ht="16.8" customHeight="1" x14ac:dyDescent="0.3">
      <c r="C7" s="1515"/>
      <c r="D7" s="1505"/>
      <c r="E7" s="1505"/>
      <c r="F7" s="1505"/>
    </row>
    <row r="8" spans="1:16" ht="16.8" customHeight="1" thickBot="1" x14ac:dyDescent="0.3">
      <c r="A8" s="1516" t="s">
        <v>630</v>
      </c>
      <c r="B8" s="1505" t="s">
        <v>500</v>
      </c>
      <c r="C8" s="1505"/>
    </row>
    <row r="9" spans="1:16" ht="23.4" customHeight="1" x14ac:dyDescent="0.25">
      <c r="A9" s="1517" t="s">
        <v>556</v>
      </c>
      <c r="B9" s="1518" t="s">
        <v>140</v>
      </c>
      <c r="C9" s="1518" t="s">
        <v>555</v>
      </c>
      <c r="D9" s="1518" t="s">
        <v>557</v>
      </c>
      <c r="E9" s="1518" t="s">
        <v>558</v>
      </c>
      <c r="F9" s="1518" t="s">
        <v>559</v>
      </c>
      <c r="G9" s="1518" t="s">
        <v>560</v>
      </c>
      <c r="H9" s="1518" t="s">
        <v>561</v>
      </c>
      <c r="I9" s="1518" t="s">
        <v>562</v>
      </c>
      <c r="J9" s="1518" t="s">
        <v>563</v>
      </c>
      <c r="K9" s="1518" t="s">
        <v>564</v>
      </c>
      <c r="L9" s="1518" t="s">
        <v>565</v>
      </c>
      <c r="M9" s="1518" t="s">
        <v>566</v>
      </c>
      <c r="N9" s="1518" t="s">
        <v>567</v>
      </c>
      <c r="O9" s="1518" t="s">
        <v>568</v>
      </c>
      <c r="P9" s="1557" t="s">
        <v>15</v>
      </c>
    </row>
    <row r="10" spans="1:16" ht="36" customHeight="1" x14ac:dyDescent="0.25">
      <c r="A10" s="1519" t="s">
        <v>112</v>
      </c>
      <c r="B10" s="1520" t="s">
        <v>624</v>
      </c>
      <c r="C10" s="1521" t="s">
        <v>17</v>
      </c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58">
        <f>SUM(D10:O10)</f>
        <v>0</v>
      </c>
    </row>
    <row r="11" spans="1:16" ht="16.8" customHeight="1" x14ac:dyDescent="0.25">
      <c r="A11" s="1519" t="s">
        <v>153</v>
      </c>
      <c r="B11" s="1523" t="s">
        <v>570</v>
      </c>
      <c r="C11" s="1521" t="s">
        <v>18</v>
      </c>
      <c r="D11" s="1524"/>
      <c r="E11" s="1524"/>
      <c r="F11" s="1524"/>
      <c r="G11" s="1524"/>
      <c r="H11" s="1524"/>
      <c r="I11" s="1524"/>
      <c r="J11" s="1524"/>
      <c r="K11" s="1524"/>
      <c r="L11" s="1524"/>
      <c r="M11" s="1524"/>
      <c r="N11" s="1524"/>
      <c r="O11" s="1524"/>
      <c r="P11" s="1558"/>
    </row>
    <row r="12" spans="1:16" ht="16.8" customHeight="1" x14ac:dyDescent="0.25">
      <c r="A12" s="1519" t="s">
        <v>154</v>
      </c>
      <c r="B12" s="1523" t="s">
        <v>571</v>
      </c>
      <c r="C12" s="1521" t="s">
        <v>18</v>
      </c>
      <c r="D12" s="1524"/>
      <c r="E12" s="1524"/>
      <c r="F12" s="1524"/>
      <c r="G12" s="1524"/>
      <c r="H12" s="1524"/>
      <c r="I12" s="1524"/>
      <c r="J12" s="1524"/>
      <c r="K12" s="1524"/>
      <c r="L12" s="1524"/>
      <c r="M12" s="1524"/>
      <c r="N12" s="1524"/>
      <c r="O12" s="1524"/>
      <c r="P12" s="1558"/>
    </row>
    <row r="13" spans="1:16" ht="27.6" customHeight="1" x14ac:dyDescent="0.25">
      <c r="A13" s="1519" t="s">
        <v>155</v>
      </c>
      <c r="B13" s="1520" t="s">
        <v>590</v>
      </c>
      <c r="C13" s="1521" t="s">
        <v>313</v>
      </c>
      <c r="D13" s="1525"/>
      <c r="E13" s="1525"/>
      <c r="F13" s="1525"/>
      <c r="G13" s="1525"/>
      <c r="H13" s="1525"/>
      <c r="I13" s="1525"/>
      <c r="J13" s="1525"/>
      <c r="K13" s="1525"/>
      <c r="L13" s="1525"/>
      <c r="M13" s="1525"/>
      <c r="N13" s="1525"/>
      <c r="O13" s="1525"/>
      <c r="P13" s="1558">
        <f>SUM(D13:O13)</f>
        <v>0</v>
      </c>
    </row>
    <row r="14" spans="1:16" ht="22.2" customHeight="1" thickBot="1" x14ac:dyDescent="0.3">
      <c r="A14" s="1519" t="s">
        <v>156</v>
      </c>
      <c r="B14" s="1526" t="s">
        <v>591</v>
      </c>
      <c r="C14" s="1521" t="s">
        <v>313</v>
      </c>
      <c r="D14" s="1525"/>
      <c r="E14" s="1525"/>
      <c r="F14" s="1525"/>
      <c r="G14" s="1525"/>
      <c r="H14" s="1525"/>
      <c r="I14" s="1525"/>
      <c r="J14" s="1525"/>
      <c r="K14" s="1525"/>
      <c r="L14" s="1525"/>
      <c r="M14" s="1525"/>
      <c r="N14" s="1525"/>
      <c r="O14" s="1525"/>
      <c r="P14" s="1559">
        <f>SUM(D14:O14)</f>
        <v>0</v>
      </c>
    </row>
    <row r="15" spans="1:16" ht="30.6" customHeight="1" thickBot="1" x14ac:dyDescent="0.3">
      <c r="A15" s="1519" t="s">
        <v>157</v>
      </c>
      <c r="B15" s="1527" t="s">
        <v>627</v>
      </c>
      <c r="C15" s="1521" t="s">
        <v>313</v>
      </c>
      <c r="D15" s="1525"/>
      <c r="E15" s="1525"/>
      <c r="F15" s="1525"/>
      <c r="G15" s="1525"/>
      <c r="H15" s="1525"/>
      <c r="I15" s="1525"/>
      <c r="J15" s="1525"/>
      <c r="K15" s="1525"/>
      <c r="L15" s="1525"/>
      <c r="M15" s="1525"/>
      <c r="N15" s="1525"/>
      <c r="O15" s="1528"/>
      <c r="P15" s="1560">
        <f t="shared" ref="P15" si="0">P14-P13</f>
        <v>0</v>
      </c>
    </row>
    <row r="16" spans="1:16" ht="16.8" customHeight="1" x14ac:dyDescent="0.25">
      <c r="A16" s="1519"/>
      <c r="B16" s="1523"/>
      <c r="C16" s="1521"/>
      <c r="D16" s="1529"/>
      <c r="E16" s="1529"/>
      <c r="F16" s="1529"/>
      <c r="G16" s="1529"/>
      <c r="H16" s="1529"/>
      <c r="I16" s="1529"/>
      <c r="J16" s="1529"/>
      <c r="K16" s="1529"/>
      <c r="L16" s="1529"/>
      <c r="M16" s="1529"/>
      <c r="N16" s="1529"/>
      <c r="O16" s="1529"/>
      <c r="P16" s="1561"/>
    </row>
    <row r="17" spans="1:24" ht="18" customHeight="1" x14ac:dyDescent="0.25">
      <c r="A17" s="1519" t="s">
        <v>158</v>
      </c>
      <c r="B17" s="1520" t="s">
        <v>574</v>
      </c>
      <c r="C17" s="1521" t="s">
        <v>17</v>
      </c>
      <c r="D17" s="1530"/>
      <c r="E17" s="1530"/>
      <c r="F17" s="1530"/>
      <c r="G17" s="1529"/>
      <c r="H17" s="1529"/>
      <c r="I17" s="1529"/>
      <c r="J17" s="1529"/>
      <c r="K17" s="1529"/>
      <c r="L17" s="1529"/>
      <c r="M17" s="1529"/>
      <c r="N17" s="1529"/>
      <c r="O17" s="1529"/>
      <c r="P17" s="1558">
        <f>SUM(D17:O17)</f>
        <v>0</v>
      </c>
    </row>
    <row r="18" spans="1:24" ht="28.2" customHeight="1" x14ac:dyDescent="0.25">
      <c r="A18" s="1519" t="s">
        <v>165</v>
      </c>
      <c r="B18" s="1520" t="s">
        <v>575</v>
      </c>
      <c r="C18" s="1521" t="s">
        <v>18</v>
      </c>
      <c r="D18" s="1530"/>
      <c r="E18" s="1530"/>
      <c r="F18" s="1530"/>
      <c r="G18" s="1529"/>
      <c r="H18" s="1529"/>
      <c r="I18" s="1529"/>
      <c r="J18" s="1529"/>
      <c r="K18" s="1529"/>
      <c r="L18" s="1529"/>
      <c r="M18" s="1529"/>
      <c r="N18" s="1529"/>
      <c r="O18" s="1529"/>
      <c r="P18" s="1562"/>
    </row>
    <row r="19" spans="1:24" ht="29.4" customHeight="1" x14ac:dyDescent="0.25">
      <c r="A19" s="1519" t="s">
        <v>166</v>
      </c>
      <c r="B19" s="1520" t="s">
        <v>576</v>
      </c>
      <c r="C19" s="1521" t="s">
        <v>18</v>
      </c>
      <c r="D19" s="1530"/>
      <c r="E19" s="1530"/>
      <c r="F19" s="1530"/>
      <c r="G19" s="1529"/>
      <c r="H19" s="1529"/>
      <c r="I19" s="1529"/>
      <c r="J19" s="1529"/>
      <c r="K19" s="1529"/>
      <c r="L19" s="1529"/>
      <c r="M19" s="1529"/>
      <c r="N19" s="1529"/>
      <c r="O19" s="1529"/>
      <c r="P19" s="1562"/>
    </row>
    <row r="20" spans="1:24" ht="27.6" customHeight="1" x14ac:dyDescent="0.25">
      <c r="A20" s="1519" t="s">
        <v>167</v>
      </c>
      <c r="B20" s="1520" t="s">
        <v>625</v>
      </c>
      <c r="C20" s="1521" t="s">
        <v>313</v>
      </c>
      <c r="D20" s="1529"/>
      <c r="E20" s="1529"/>
      <c r="F20" s="1529"/>
      <c r="G20" s="1529"/>
      <c r="H20" s="1529"/>
      <c r="I20" s="1529"/>
      <c r="J20" s="1529"/>
      <c r="K20" s="1529"/>
      <c r="L20" s="1529"/>
      <c r="M20" s="1529"/>
      <c r="N20" s="1529"/>
      <c r="O20" s="1529"/>
      <c r="P20" s="1558">
        <f>SUM(D20:O20)</f>
        <v>0</v>
      </c>
    </row>
    <row r="21" spans="1:24" ht="31.2" customHeight="1" x14ac:dyDescent="0.25">
      <c r="A21" s="1519" t="s">
        <v>168</v>
      </c>
      <c r="B21" s="1520" t="s">
        <v>626</v>
      </c>
      <c r="C21" s="1521" t="s">
        <v>313</v>
      </c>
      <c r="D21" s="1529"/>
      <c r="E21" s="1529"/>
      <c r="F21" s="1529"/>
      <c r="G21" s="1529"/>
      <c r="H21" s="1529"/>
      <c r="I21" s="1529"/>
      <c r="J21" s="1529"/>
      <c r="K21" s="1529"/>
      <c r="L21" s="1529"/>
      <c r="M21" s="1529"/>
      <c r="N21" s="1529"/>
      <c r="O21" s="1529"/>
      <c r="P21" s="1558">
        <f>SUM(D21:O21)</f>
        <v>0</v>
      </c>
    </row>
    <row r="22" spans="1:24" ht="31.8" customHeight="1" thickBot="1" x14ac:dyDescent="0.3">
      <c r="A22" s="1519" t="s">
        <v>169</v>
      </c>
      <c r="B22" s="1520" t="s">
        <v>628</v>
      </c>
      <c r="C22" s="1521" t="s">
        <v>313</v>
      </c>
      <c r="D22" s="1529"/>
      <c r="E22" s="1529"/>
      <c r="F22" s="1529"/>
      <c r="G22" s="1529"/>
      <c r="H22" s="1529"/>
      <c r="I22" s="1529"/>
      <c r="J22" s="1529"/>
      <c r="K22" s="1529"/>
      <c r="L22" s="1529"/>
      <c r="M22" s="1529"/>
      <c r="N22" s="1529"/>
      <c r="O22" s="1529"/>
      <c r="P22" s="1559">
        <f>SUM(D22:O22)</f>
        <v>0</v>
      </c>
    </row>
    <row r="23" spans="1:24" ht="59.4" customHeight="1" thickBot="1" x14ac:dyDescent="0.3">
      <c r="A23" s="1531" t="s">
        <v>170</v>
      </c>
      <c r="B23" s="1532" t="s">
        <v>629</v>
      </c>
      <c r="C23" s="1533" t="s">
        <v>313</v>
      </c>
      <c r="D23" s="1534">
        <f>D15+D22</f>
        <v>0</v>
      </c>
      <c r="E23" s="1534">
        <f t="shared" ref="E23:P23" si="1">E15+E22</f>
        <v>0</v>
      </c>
      <c r="F23" s="1534">
        <f t="shared" si="1"/>
        <v>0</v>
      </c>
      <c r="G23" s="1534">
        <f t="shared" si="1"/>
        <v>0</v>
      </c>
      <c r="H23" s="1534">
        <f t="shared" si="1"/>
        <v>0</v>
      </c>
      <c r="I23" s="1534">
        <f t="shared" si="1"/>
        <v>0</v>
      </c>
      <c r="J23" s="1534">
        <f t="shared" si="1"/>
        <v>0</v>
      </c>
      <c r="K23" s="1534">
        <f t="shared" si="1"/>
        <v>0</v>
      </c>
      <c r="L23" s="1534">
        <f t="shared" si="1"/>
        <v>0</v>
      </c>
      <c r="M23" s="1534">
        <f t="shared" si="1"/>
        <v>0</v>
      </c>
      <c r="N23" s="1534">
        <f t="shared" si="1"/>
        <v>0</v>
      </c>
      <c r="O23" s="1535">
        <f t="shared" si="1"/>
        <v>0</v>
      </c>
      <c r="P23" s="1560">
        <f t="shared" si="1"/>
        <v>0</v>
      </c>
    </row>
    <row r="24" spans="1:24" ht="16.8" customHeight="1" x14ac:dyDescent="0.3">
      <c r="B24" s="1506" t="s">
        <v>55</v>
      </c>
      <c r="C24" s="1515"/>
      <c r="D24" s="1505"/>
      <c r="E24" s="1505"/>
      <c r="F24" s="1505"/>
    </row>
    <row r="25" spans="1:24" ht="16.8" customHeight="1" x14ac:dyDescent="0.3">
      <c r="B25" s="1506" t="s">
        <v>572</v>
      </c>
      <c r="C25" s="1515"/>
      <c r="D25" s="1505"/>
      <c r="E25" s="1505"/>
      <c r="F25" s="1505"/>
    </row>
    <row r="26" spans="1:24" ht="16.8" customHeight="1" x14ac:dyDescent="0.3">
      <c r="C26" s="1515"/>
      <c r="D26" s="1505"/>
      <c r="E26" s="1505"/>
      <c r="F26" s="1505"/>
    </row>
    <row r="27" spans="1:24" ht="16.8" customHeight="1" x14ac:dyDescent="0.3">
      <c r="C27" s="1515"/>
      <c r="D27" s="1505"/>
      <c r="E27" s="1505"/>
      <c r="F27" s="1505"/>
    </row>
    <row r="28" spans="1:24" ht="16.8" customHeight="1" x14ac:dyDescent="0.3">
      <c r="C28" s="1515"/>
      <c r="D28" s="1505"/>
      <c r="E28" s="1505"/>
      <c r="F28" s="1505"/>
    </row>
    <row r="29" spans="1:24" ht="14.4" thickBot="1" x14ac:dyDescent="0.3">
      <c r="A29" s="1516" t="s">
        <v>631</v>
      </c>
      <c r="B29" s="1505" t="s">
        <v>645</v>
      </c>
      <c r="C29" s="1505" t="s">
        <v>600</v>
      </c>
    </row>
    <row r="30" spans="1:24" ht="20.399999999999999" customHeight="1" x14ac:dyDescent="0.25">
      <c r="A30" s="1517" t="s">
        <v>556</v>
      </c>
      <c r="B30" s="1518" t="s">
        <v>140</v>
      </c>
      <c r="C30" s="1518" t="s">
        <v>555</v>
      </c>
      <c r="D30" s="1518" t="s">
        <v>557</v>
      </c>
      <c r="E30" s="1518" t="s">
        <v>558</v>
      </c>
      <c r="F30" s="1518" t="s">
        <v>559</v>
      </c>
      <c r="G30" s="1518" t="s">
        <v>560</v>
      </c>
      <c r="H30" s="1518" t="s">
        <v>561</v>
      </c>
      <c r="I30" s="1518" t="s">
        <v>562</v>
      </c>
      <c r="J30" s="1518" t="s">
        <v>563</v>
      </c>
      <c r="K30" s="1518" t="s">
        <v>564</v>
      </c>
      <c r="L30" s="1518" t="s">
        <v>565</v>
      </c>
      <c r="M30" s="1518" t="s">
        <v>566</v>
      </c>
      <c r="N30" s="1518" t="s">
        <v>567</v>
      </c>
      <c r="O30" s="1518" t="s">
        <v>568</v>
      </c>
      <c r="P30" s="1557" t="s">
        <v>15</v>
      </c>
    </row>
    <row r="31" spans="1:24" ht="33" customHeight="1" x14ac:dyDescent="0.25">
      <c r="A31" s="1537" t="s">
        <v>112</v>
      </c>
      <c r="B31" s="1520" t="s">
        <v>624</v>
      </c>
      <c r="C31" s="1521" t="s">
        <v>17</v>
      </c>
      <c r="D31" s="1525"/>
      <c r="E31" s="1525"/>
      <c r="F31" s="1525"/>
      <c r="G31" s="1525"/>
      <c r="H31" s="1525"/>
      <c r="I31" s="1525"/>
      <c r="J31" s="1525"/>
      <c r="K31" s="1525"/>
      <c r="L31" s="1525"/>
      <c r="M31" s="1525"/>
      <c r="N31" s="1525"/>
      <c r="O31" s="1525"/>
      <c r="P31" s="1558">
        <f>SUM(D31:O31)</f>
        <v>0</v>
      </c>
      <c r="Q31" s="1536"/>
      <c r="R31" s="1536"/>
      <c r="S31" s="1536"/>
      <c r="T31" s="1536"/>
      <c r="U31" s="1536"/>
      <c r="V31" s="1536"/>
      <c r="W31" s="1536"/>
      <c r="X31" s="1536"/>
    </row>
    <row r="32" spans="1:24" ht="17.399999999999999" customHeight="1" x14ac:dyDescent="0.25">
      <c r="A32" s="1537" t="s">
        <v>153</v>
      </c>
      <c r="B32" s="1523" t="s">
        <v>570</v>
      </c>
      <c r="C32" s="1521" t="s">
        <v>18</v>
      </c>
      <c r="D32" s="1524"/>
      <c r="E32" s="1524"/>
      <c r="F32" s="1524"/>
      <c r="G32" s="1524"/>
      <c r="H32" s="1524"/>
      <c r="I32" s="1524"/>
      <c r="J32" s="1524"/>
      <c r="K32" s="1524"/>
      <c r="L32" s="1524"/>
      <c r="M32" s="1524"/>
      <c r="N32" s="1524"/>
      <c r="O32" s="1524"/>
      <c r="P32" s="1558"/>
      <c r="Q32" s="1536"/>
      <c r="R32" s="1536"/>
      <c r="S32" s="1536"/>
      <c r="T32" s="1536"/>
      <c r="U32" s="1536"/>
      <c r="V32" s="1536"/>
      <c r="W32" s="1536"/>
      <c r="X32" s="1536"/>
    </row>
    <row r="33" spans="1:24" x14ac:dyDescent="0.25">
      <c r="A33" s="1537" t="s">
        <v>154</v>
      </c>
      <c r="B33" s="1523" t="s">
        <v>571</v>
      </c>
      <c r="C33" s="1521" t="s">
        <v>18</v>
      </c>
      <c r="D33" s="1524"/>
      <c r="E33" s="1524"/>
      <c r="F33" s="1524"/>
      <c r="G33" s="1524"/>
      <c r="H33" s="1524"/>
      <c r="I33" s="1524"/>
      <c r="J33" s="1524"/>
      <c r="K33" s="1524"/>
      <c r="L33" s="1524"/>
      <c r="M33" s="1524"/>
      <c r="N33" s="1524"/>
      <c r="O33" s="1524"/>
      <c r="P33" s="1558"/>
      <c r="Q33" s="1536"/>
      <c r="R33" s="1536"/>
      <c r="S33" s="1536"/>
      <c r="T33" s="1536"/>
      <c r="U33" s="1536"/>
      <c r="V33" s="1536"/>
      <c r="W33" s="1536"/>
      <c r="X33" s="1536"/>
    </row>
    <row r="34" spans="1:24" x14ac:dyDescent="0.25">
      <c r="A34" s="1537"/>
      <c r="B34" s="1523"/>
      <c r="C34" s="1521"/>
      <c r="D34" s="1525"/>
      <c r="E34" s="1525"/>
      <c r="F34" s="1525"/>
      <c r="G34" s="1525"/>
      <c r="H34" s="1525"/>
      <c r="I34" s="1525"/>
      <c r="J34" s="1525"/>
      <c r="K34" s="1525"/>
      <c r="L34" s="1525"/>
      <c r="M34" s="1525"/>
      <c r="N34" s="1525"/>
      <c r="O34" s="1525"/>
      <c r="P34" s="1558"/>
      <c r="Q34" s="1536"/>
      <c r="R34" s="1536"/>
      <c r="S34" s="1536"/>
      <c r="T34" s="1536"/>
      <c r="U34" s="1536"/>
      <c r="V34" s="1536"/>
      <c r="W34" s="1536"/>
      <c r="X34" s="1536"/>
    </row>
    <row r="35" spans="1:24" ht="27" customHeight="1" x14ac:dyDescent="0.25">
      <c r="A35" s="1537" t="s">
        <v>155</v>
      </c>
      <c r="B35" s="1520" t="s">
        <v>590</v>
      </c>
      <c r="C35" s="1521" t="s">
        <v>313</v>
      </c>
      <c r="D35" s="1525"/>
      <c r="E35" s="1525"/>
      <c r="F35" s="1525"/>
      <c r="G35" s="1525"/>
      <c r="H35" s="1525"/>
      <c r="I35" s="1525"/>
      <c r="J35" s="1525"/>
      <c r="K35" s="1525"/>
      <c r="L35" s="1525"/>
      <c r="M35" s="1525"/>
      <c r="N35" s="1525"/>
      <c r="O35" s="1525"/>
      <c r="P35" s="1558">
        <f>SUM(D35:O35)</f>
        <v>0</v>
      </c>
      <c r="Q35" s="1536"/>
      <c r="R35" s="1536"/>
      <c r="S35" s="1536"/>
      <c r="T35" s="1536"/>
      <c r="U35" s="1536"/>
      <c r="V35" s="1536"/>
      <c r="W35" s="1536"/>
      <c r="X35" s="1536"/>
    </row>
    <row r="36" spans="1:24" ht="24" customHeight="1" thickBot="1" x14ac:dyDescent="0.3">
      <c r="A36" s="1537" t="s">
        <v>156</v>
      </c>
      <c r="B36" s="1523" t="s">
        <v>591</v>
      </c>
      <c r="C36" s="1521" t="s">
        <v>313</v>
      </c>
      <c r="D36" s="1525"/>
      <c r="E36" s="1525"/>
      <c r="F36" s="1525"/>
      <c r="G36" s="1525"/>
      <c r="H36" s="1525"/>
      <c r="I36" s="1525"/>
      <c r="J36" s="1525"/>
      <c r="K36" s="1525"/>
      <c r="L36" s="1525"/>
      <c r="M36" s="1525"/>
      <c r="N36" s="1525"/>
      <c r="O36" s="1525"/>
      <c r="P36" s="1559">
        <f>SUM(D36:O36)</f>
        <v>0</v>
      </c>
      <c r="Q36" s="1536"/>
      <c r="R36" s="1536"/>
      <c r="S36" s="1536"/>
      <c r="T36" s="1536"/>
      <c r="U36" s="1536"/>
      <c r="V36" s="1536"/>
      <c r="W36" s="1536"/>
      <c r="X36" s="1536"/>
    </row>
    <row r="37" spans="1:24" ht="28.2" thickBot="1" x14ac:dyDescent="0.3">
      <c r="A37" s="1538" t="s">
        <v>157</v>
      </c>
      <c r="B37" s="1539" t="s">
        <v>573</v>
      </c>
      <c r="C37" s="1540" t="s">
        <v>313</v>
      </c>
      <c r="D37" s="1541">
        <f>D36-D35</f>
        <v>0</v>
      </c>
      <c r="E37" s="1541">
        <f t="shared" ref="E37:P37" si="2">E36-E35</f>
        <v>0</v>
      </c>
      <c r="F37" s="1541">
        <f t="shared" si="2"/>
        <v>0</v>
      </c>
      <c r="G37" s="1541">
        <f t="shared" si="2"/>
        <v>0</v>
      </c>
      <c r="H37" s="1541">
        <f t="shared" si="2"/>
        <v>0</v>
      </c>
      <c r="I37" s="1541">
        <f t="shared" si="2"/>
        <v>0</v>
      </c>
      <c r="J37" s="1541">
        <f t="shared" si="2"/>
        <v>0</v>
      </c>
      <c r="K37" s="1541">
        <f t="shared" si="2"/>
        <v>0</v>
      </c>
      <c r="L37" s="1541">
        <f t="shared" si="2"/>
        <v>0</v>
      </c>
      <c r="M37" s="1541">
        <f t="shared" si="2"/>
        <v>0</v>
      </c>
      <c r="N37" s="1541">
        <f t="shared" si="2"/>
        <v>0</v>
      </c>
      <c r="O37" s="1542">
        <f t="shared" si="2"/>
        <v>0</v>
      </c>
      <c r="P37" s="1560">
        <f t="shared" si="2"/>
        <v>0</v>
      </c>
      <c r="Q37" s="1536"/>
      <c r="R37" s="1536"/>
      <c r="S37" s="1536"/>
      <c r="T37" s="1536"/>
      <c r="U37" s="1536"/>
      <c r="V37" s="1536"/>
      <c r="W37" s="1536"/>
      <c r="X37" s="1536"/>
    </row>
    <row r="38" spans="1:24" x14ac:dyDescent="0.25">
      <c r="A38" s="1543"/>
      <c r="B38" s="1544"/>
      <c r="C38" s="1545"/>
      <c r="D38" s="1546"/>
      <c r="E38" s="1546"/>
      <c r="F38" s="1546"/>
      <c r="G38" s="1546"/>
      <c r="H38" s="1546"/>
      <c r="I38" s="1546"/>
      <c r="J38" s="1546"/>
      <c r="K38" s="1546"/>
      <c r="L38" s="1546"/>
      <c r="M38" s="1546"/>
      <c r="N38" s="1546"/>
      <c r="O38" s="1546"/>
      <c r="P38" s="1563"/>
      <c r="Q38" s="1536"/>
      <c r="R38" s="1536"/>
      <c r="S38" s="1536"/>
      <c r="T38" s="1536"/>
      <c r="U38" s="1536"/>
      <c r="V38" s="1536"/>
      <c r="W38" s="1536"/>
      <c r="X38" s="1536"/>
    </row>
    <row r="39" spans="1:24" ht="18.600000000000001" customHeight="1" x14ac:dyDescent="0.25">
      <c r="B39" s="1506" t="s">
        <v>55</v>
      </c>
      <c r="C39" s="1547"/>
      <c r="D39" s="1536"/>
      <c r="E39" s="1536"/>
      <c r="F39" s="1536"/>
      <c r="G39" s="1536"/>
      <c r="H39" s="1536"/>
      <c r="I39" s="1536"/>
      <c r="J39" s="1536"/>
      <c r="K39" s="1536"/>
      <c r="L39" s="1536"/>
      <c r="M39" s="1536"/>
      <c r="N39" s="1536"/>
      <c r="O39" s="1536"/>
      <c r="P39" s="1564"/>
      <c r="Q39" s="1536"/>
      <c r="R39" s="1536"/>
      <c r="S39" s="1536"/>
      <c r="T39" s="1536"/>
      <c r="U39" s="1536"/>
      <c r="V39" s="1536"/>
      <c r="W39" s="1536"/>
      <c r="X39" s="1536"/>
    </row>
    <row r="40" spans="1:24" x14ac:dyDescent="0.25">
      <c r="B40" s="1506" t="s">
        <v>572</v>
      </c>
      <c r="C40" s="1547"/>
      <c r="D40" s="1536"/>
      <c r="E40" s="1536"/>
      <c r="F40" s="1536"/>
      <c r="G40" s="1536"/>
      <c r="H40" s="1536"/>
      <c r="I40" s="1536"/>
      <c r="J40" s="1536"/>
      <c r="K40" s="1536"/>
      <c r="L40" s="1536"/>
      <c r="M40" s="1536"/>
      <c r="N40" s="1536"/>
      <c r="O40" s="1536"/>
      <c r="P40" s="1565"/>
      <c r="Q40" s="1536"/>
      <c r="R40" s="1536"/>
      <c r="S40" s="1536"/>
      <c r="T40" s="1536"/>
      <c r="U40" s="1536"/>
      <c r="V40" s="1536"/>
      <c r="W40" s="1536"/>
      <c r="X40" s="1536"/>
    </row>
    <row r="41" spans="1:24" x14ac:dyDescent="0.25">
      <c r="D41" s="1536"/>
      <c r="E41" s="1536"/>
      <c r="F41" s="1536"/>
      <c r="G41" s="1536"/>
      <c r="H41" s="1536"/>
      <c r="I41" s="1536"/>
      <c r="J41" s="1536"/>
      <c r="K41" s="1536"/>
      <c r="L41" s="1536"/>
      <c r="M41" s="1536"/>
      <c r="N41" s="1536"/>
      <c r="O41" s="1536"/>
      <c r="P41" s="1565"/>
      <c r="Q41" s="1536"/>
      <c r="R41" s="1536"/>
      <c r="S41" s="1536"/>
      <c r="T41" s="1536"/>
      <c r="U41" s="1536"/>
      <c r="V41" s="1536"/>
      <c r="W41" s="1536"/>
      <c r="X41" s="1536"/>
    </row>
    <row r="42" spans="1:24" x14ac:dyDescent="0.25">
      <c r="D42" s="1536"/>
      <c r="E42" s="1536"/>
      <c r="F42" s="1536"/>
      <c r="G42" s="1536"/>
      <c r="H42" s="1536"/>
      <c r="I42" s="1536"/>
      <c r="J42" s="1536"/>
      <c r="K42" s="1536"/>
      <c r="L42" s="1536"/>
      <c r="M42" s="1536"/>
      <c r="N42" s="1536"/>
      <c r="O42" s="1536"/>
      <c r="P42" s="1565"/>
      <c r="Q42" s="1536"/>
      <c r="R42" s="1536"/>
      <c r="S42" s="1536"/>
      <c r="T42" s="1536"/>
      <c r="U42" s="1536"/>
      <c r="V42" s="1536"/>
      <c r="W42" s="1536"/>
      <c r="X42" s="1536"/>
    </row>
    <row r="43" spans="1:24" x14ac:dyDescent="0.25">
      <c r="A43" s="1516" t="s">
        <v>632</v>
      </c>
      <c r="B43" s="1505" t="s">
        <v>645</v>
      </c>
      <c r="C43" s="1505" t="s">
        <v>601</v>
      </c>
      <c r="Q43" s="1536"/>
      <c r="R43" s="1536"/>
      <c r="S43" s="1536"/>
      <c r="T43" s="1536"/>
      <c r="U43" s="1536"/>
      <c r="V43" s="1536"/>
      <c r="W43" s="1536"/>
      <c r="X43" s="1536"/>
    </row>
    <row r="44" spans="1:24" x14ac:dyDescent="0.25">
      <c r="A44" s="1549" t="s">
        <v>556</v>
      </c>
      <c r="B44" s="1550" t="s">
        <v>140</v>
      </c>
      <c r="C44" s="1550" t="s">
        <v>555</v>
      </c>
      <c r="D44" s="1550" t="s">
        <v>557</v>
      </c>
      <c r="E44" s="1550" t="s">
        <v>558</v>
      </c>
      <c r="F44" s="1550" t="s">
        <v>559</v>
      </c>
      <c r="G44" s="1550" t="s">
        <v>560</v>
      </c>
      <c r="H44" s="1550" t="s">
        <v>561</v>
      </c>
      <c r="I44" s="1550" t="s">
        <v>562</v>
      </c>
      <c r="J44" s="1550" t="s">
        <v>563</v>
      </c>
      <c r="K44" s="1550" t="s">
        <v>564</v>
      </c>
      <c r="L44" s="1550" t="s">
        <v>565</v>
      </c>
      <c r="M44" s="1550" t="s">
        <v>566</v>
      </c>
      <c r="N44" s="1550" t="s">
        <v>567</v>
      </c>
      <c r="O44" s="1550" t="s">
        <v>568</v>
      </c>
      <c r="P44" s="1566" t="s">
        <v>15</v>
      </c>
      <c r="Q44" s="1536"/>
      <c r="R44" s="1536"/>
      <c r="S44" s="1536"/>
      <c r="T44" s="1536"/>
      <c r="U44" s="1536"/>
      <c r="V44" s="1536"/>
      <c r="W44" s="1536"/>
      <c r="X44" s="1536"/>
    </row>
    <row r="45" spans="1:24" ht="27.6" x14ac:dyDescent="0.25">
      <c r="A45" s="1551" t="s">
        <v>112</v>
      </c>
      <c r="B45" s="1520" t="s">
        <v>624</v>
      </c>
      <c r="C45" s="1521" t="s">
        <v>17</v>
      </c>
      <c r="D45" s="1525"/>
      <c r="E45" s="1525"/>
      <c r="F45" s="1525"/>
      <c r="G45" s="1525"/>
      <c r="H45" s="1525"/>
      <c r="I45" s="1525"/>
      <c r="J45" s="1525"/>
      <c r="K45" s="1525"/>
      <c r="L45" s="1525"/>
      <c r="M45" s="1525"/>
      <c r="N45" s="1525"/>
      <c r="O45" s="1525"/>
      <c r="P45" s="1567">
        <f>SUM(D45:O45)</f>
        <v>0</v>
      </c>
      <c r="Q45" s="1536"/>
      <c r="R45" s="1536"/>
      <c r="S45" s="1536"/>
      <c r="T45" s="1536"/>
      <c r="U45" s="1536"/>
      <c r="V45" s="1536"/>
      <c r="W45" s="1536"/>
      <c r="X45" s="1536"/>
    </row>
    <row r="46" spans="1:24" x14ac:dyDescent="0.25">
      <c r="A46" s="1551" t="s">
        <v>153</v>
      </c>
      <c r="B46" s="1523" t="s">
        <v>570</v>
      </c>
      <c r="C46" s="1521" t="s">
        <v>18</v>
      </c>
      <c r="D46" s="1524"/>
      <c r="E46" s="1524"/>
      <c r="F46" s="1524"/>
      <c r="G46" s="1524"/>
      <c r="H46" s="1524"/>
      <c r="I46" s="1524"/>
      <c r="J46" s="1524"/>
      <c r="K46" s="1524"/>
      <c r="L46" s="1524"/>
      <c r="M46" s="1524"/>
      <c r="N46" s="1524"/>
      <c r="O46" s="1524"/>
      <c r="P46" s="1567"/>
      <c r="Q46" s="1536"/>
      <c r="R46" s="1536"/>
      <c r="S46" s="1536"/>
      <c r="T46" s="1536"/>
      <c r="U46" s="1536"/>
      <c r="V46" s="1536"/>
      <c r="W46" s="1536"/>
      <c r="X46" s="1536"/>
    </row>
    <row r="47" spans="1:24" x14ac:dyDescent="0.25">
      <c r="A47" s="1551" t="s">
        <v>154</v>
      </c>
      <c r="B47" s="1523" t="s">
        <v>571</v>
      </c>
      <c r="C47" s="1521" t="s">
        <v>18</v>
      </c>
      <c r="D47" s="1524"/>
      <c r="E47" s="1524"/>
      <c r="F47" s="1524"/>
      <c r="G47" s="1524"/>
      <c r="H47" s="1524"/>
      <c r="I47" s="1524"/>
      <c r="J47" s="1524"/>
      <c r="K47" s="1524"/>
      <c r="L47" s="1524"/>
      <c r="M47" s="1524"/>
      <c r="N47" s="1524"/>
      <c r="O47" s="1524"/>
      <c r="P47" s="1567"/>
      <c r="Q47" s="1536"/>
      <c r="R47" s="1536"/>
      <c r="S47" s="1536"/>
      <c r="T47" s="1536"/>
      <c r="U47" s="1536"/>
      <c r="V47" s="1536"/>
      <c r="W47" s="1536"/>
      <c r="X47" s="1536"/>
    </row>
    <row r="48" spans="1:24" x14ac:dyDescent="0.25">
      <c r="A48" s="1551"/>
      <c r="B48" s="1523"/>
      <c r="C48" s="1521"/>
      <c r="D48" s="1525"/>
      <c r="E48" s="1525"/>
      <c r="F48" s="1525"/>
      <c r="G48" s="1525"/>
      <c r="H48" s="1525"/>
      <c r="I48" s="1525"/>
      <c r="J48" s="1525"/>
      <c r="K48" s="1525"/>
      <c r="L48" s="1525"/>
      <c r="M48" s="1525"/>
      <c r="N48" s="1525"/>
      <c r="O48" s="1525"/>
      <c r="P48" s="1567"/>
      <c r="Q48" s="1536"/>
      <c r="R48" s="1536"/>
      <c r="S48" s="1536"/>
      <c r="T48" s="1536"/>
      <c r="U48" s="1536"/>
      <c r="V48" s="1536"/>
      <c r="W48" s="1536"/>
      <c r="X48" s="1536"/>
    </row>
    <row r="49" spans="1:24" x14ac:dyDescent="0.25">
      <c r="A49" s="1551" t="s">
        <v>155</v>
      </c>
      <c r="B49" s="1523" t="s">
        <v>590</v>
      </c>
      <c r="C49" s="1521" t="s">
        <v>313</v>
      </c>
      <c r="D49" s="1525"/>
      <c r="E49" s="1525"/>
      <c r="F49" s="1525"/>
      <c r="G49" s="1525"/>
      <c r="H49" s="1525"/>
      <c r="I49" s="1525"/>
      <c r="J49" s="1525"/>
      <c r="K49" s="1525"/>
      <c r="L49" s="1525"/>
      <c r="M49" s="1525"/>
      <c r="N49" s="1525"/>
      <c r="O49" s="1525"/>
      <c r="P49" s="1567">
        <f>SUM(D49:O49)</f>
        <v>0</v>
      </c>
      <c r="Q49" s="1536"/>
      <c r="R49" s="1536"/>
      <c r="S49" s="1536"/>
      <c r="T49" s="1536"/>
      <c r="U49" s="1536"/>
      <c r="V49" s="1536"/>
      <c r="W49" s="1536"/>
      <c r="X49" s="1536"/>
    </row>
    <row r="50" spans="1:24" ht="14.4" thickBot="1" x14ac:dyDescent="0.3">
      <c r="A50" s="1551" t="s">
        <v>156</v>
      </c>
      <c r="B50" s="1523" t="s">
        <v>591</v>
      </c>
      <c r="C50" s="1521" t="s">
        <v>313</v>
      </c>
      <c r="D50" s="1525"/>
      <c r="E50" s="1525"/>
      <c r="F50" s="1525"/>
      <c r="G50" s="1525"/>
      <c r="H50" s="1525"/>
      <c r="I50" s="1525"/>
      <c r="J50" s="1525"/>
      <c r="K50" s="1525"/>
      <c r="L50" s="1525"/>
      <c r="M50" s="1525"/>
      <c r="N50" s="1525"/>
      <c r="O50" s="1525"/>
      <c r="P50" s="1568">
        <f>SUM(D50:O50)</f>
        <v>0</v>
      </c>
      <c r="Q50" s="1536"/>
      <c r="R50" s="1536"/>
      <c r="S50" s="1536"/>
      <c r="T50" s="1536"/>
      <c r="U50" s="1536"/>
      <c r="V50" s="1536"/>
      <c r="W50" s="1536"/>
      <c r="X50" s="1536"/>
    </row>
    <row r="51" spans="1:24" ht="28.2" thickBot="1" x14ac:dyDescent="0.3">
      <c r="A51" s="1551" t="s">
        <v>157</v>
      </c>
      <c r="B51" s="1520" t="s">
        <v>573</v>
      </c>
      <c r="C51" s="1521" t="s">
        <v>313</v>
      </c>
      <c r="D51" s="1525">
        <f>D50-D49</f>
        <v>0</v>
      </c>
      <c r="E51" s="1525">
        <f t="shared" ref="E51" si="3">E50-E49</f>
        <v>0</v>
      </c>
      <c r="F51" s="1525">
        <f t="shared" ref="F51" si="4">F50-F49</f>
        <v>0</v>
      </c>
      <c r="G51" s="1525">
        <f t="shared" ref="G51" si="5">G50-G49</f>
        <v>0</v>
      </c>
      <c r="H51" s="1525">
        <f t="shared" ref="H51" si="6">H50-H49</f>
        <v>0</v>
      </c>
      <c r="I51" s="1525">
        <f t="shared" ref="I51" si="7">I50-I49</f>
        <v>0</v>
      </c>
      <c r="J51" s="1525">
        <f t="shared" ref="J51" si="8">J50-J49</f>
        <v>0</v>
      </c>
      <c r="K51" s="1525">
        <f t="shared" ref="K51" si="9">K50-K49</f>
        <v>0</v>
      </c>
      <c r="L51" s="1525">
        <f t="shared" ref="L51" si="10">L50-L49</f>
        <v>0</v>
      </c>
      <c r="M51" s="1525">
        <f t="shared" ref="M51" si="11">M50-M49</f>
        <v>0</v>
      </c>
      <c r="N51" s="1525">
        <f t="shared" ref="N51" si="12">N50-N49</f>
        <v>0</v>
      </c>
      <c r="O51" s="1528">
        <f t="shared" ref="O51" si="13">O50-O49</f>
        <v>0</v>
      </c>
      <c r="P51" s="1560">
        <f t="shared" ref="P51" si="14">P50-P49</f>
        <v>0</v>
      </c>
      <c r="Q51" s="1536"/>
      <c r="R51" s="1536"/>
      <c r="S51" s="1536"/>
      <c r="T51" s="1536"/>
      <c r="U51" s="1536"/>
      <c r="V51" s="1536"/>
      <c r="W51" s="1536"/>
      <c r="X51" s="1536"/>
    </row>
    <row r="52" spans="1:24" x14ac:dyDescent="0.25">
      <c r="A52" s="1551"/>
      <c r="B52" s="1523"/>
      <c r="C52" s="1521"/>
      <c r="D52" s="1529"/>
      <c r="E52" s="1529"/>
      <c r="F52" s="1529"/>
      <c r="G52" s="1529"/>
      <c r="H52" s="1529"/>
      <c r="I52" s="1529"/>
      <c r="J52" s="1529"/>
      <c r="K52" s="1529"/>
      <c r="L52" s="1529"/>
      <c r="M52" s="1529"/>
      <c r="N52" s="1529"/>
      <c r="O52" s="1529"/>
      <c r="P52" s="1563"/>
      <c r="Q52" s="1536"/>
      <c r="R52" s="1536"/>
      <c r="S52" s="1536"/>
      <c r="T52" s="1536"/>
      <c r="U52" s="1536"/>
      <c r="V52" s="1536"/>
      <c r="W52" s="1536"/>
      <c r="X52" s="1536"/>
    </row>
    <row r="53" spans="1:24" x14ac:dyDescent="0.25">
      <c r="A53" s="1516"/>
      <c r="B53" s="1506" t="s">
        <v>55</v>
      </c>
      <c r="C53" s="1547"/>
      <c r="D53" s="1536"/>
      <c r="E53" s="1536"/>
      <c r="F53" s="1536"/>
      <c r="G53" s="1536"/>
      <c r="H53" s="1536"/>
      <c r="I53" s="1536"/>
      <c r="J53" s="1536"/>
      <c r="K53" s="1536"/>
      <c r="L53" s="1536"/>
      <c r="M53" s="1536"/>
      <c r="N53" s="1536"/>
      <c r="O53" s="1536"/>
      <c r="P53" s="1564"/>
      <c r="Q53" s="1536"/>
      <c r="R53" s="1536"/>
      <c r="S53" s="1536"/>
      <c r="T53" s="1536"/>
      <c r="U53" s="1536"/>
      <c r="V53" s="1536"/>
      <c r="W53" s="1536"/>
      <c r="X53" s="1536"/>
    </row>
    <row r="54" spans="1:24" x14ac:dyDescent="0.25">
      <c r="A54" s="1516"/>
      <c r="B54" s="1506" t="s">
        <v>572</v>
      </c>
      <c r="C54" s="1547"/>
      <c r="D54" s="1536"/>
      <c r="E54" s="1536"/>
      <c r="F54" s="1536"/>
      <c r="G54" s="1536"/>
      <c r="H54" s="1536"/>
      <c r="I54" s="1536"/>
      <c r="J54" s="1536"/>
      <c r="K54" s="1536"/>
      <c r="L54" s="1536"/>
      <c r="M54" s="1536"/>
      <c r="N54" s="1536"/>
      <c r="O54" s="1536"/>
      <c r="P54" s="1565"/>
      <c r="Q54" s="1536"/>
      <c r="R54" s="1536"/>
      <c r="S54" s="1536"/>
      <c r="T54" s="1536"/>
      <c r="U54" s="1536"/>
      <c r="V54" s="1536"/>
      <c r="W54" s="1536"/>
      <c r="X54" s="1536"/>
    </row>
    <row r="55" spans="1:24" x14ac:dyDescent="0.25">
      <c r="D55" s="1536"/>
      <c r="E55" s="1536"/>
      <c r="F55" s="1536"/>
      <c r="G55" s="1536"/>
      <c r="H55" s="1536"/>
      <c r="I55" s="1536"/>
      <c r="J55" s="1536"/>
      <c r="K55" s="1536"/>
      <c r="L55" s="1536"/>
      <c r="M55" s="1536"/>
      <c r="N55" s="1536"/>
      <c r="O55" s="1536"/>
      <c r="P55" s="1565"/>
      <c r="Q55" s="1536"/>
      <c r="R55" s="1536"/>
      <c r="S55" s="1536"/>
      <c r="T55" s="1536"/>
      <c r="U55" s="1536"/>
      <c r="V55" s="1536"/>
      <c r="W55" s="1536"/>
      <c r="X55" s="1536"/>
    </row>
    <row r="56" spans="1:24" x14ac:dyDescent="0.25">
      <c r="D56" s="1536"/>
      <c r="E56" s="1536"/>
      <c r="F56" s="1536"/>
      <c r="G56" s="1536"/>
      <c r="H56" s="1536"/>
      <c r="I56" s="1536"/>
      <c r="J56" s="1536"/>
      <c r="K56" s="1536"/>
      <c r="L56" s="1536"/>
      <c r="M56" s="1536"/>
      <c r="N56" s="1536"/>
      <c r="O56" s="1536"/>
      <c r="P56" s="1565"/>
      <c r="Q56" s="1536"/>
      <c r="R56" s="1536"/>
      <c r="S56" s="1536"/>
      <c r="T56" s="1536"/>
      <c r="U56" s="1536"/>
      <c r="V56" s="1536"/>
      <c r="W56" s="1536"/>
      <c r="X56" s="1536"/>
    </row>
    <row r="57" spans="1:24" x14ac:dyDescent="0.25">
      <c r="A57" s="1516" t="s">
        <v>633</v>
      </c>
      <c r="B57" s="1505" t="s">
        <v>645</v>
      </c>
      <c r="C57" s="1505" t="s">
        <v>602</v>
      </c>
      <c r="D57" s="1505"/>
      <c r="Q57" s="1536"/>
      <c r="R57" s="1536"/>
      <c r="S57" s="1536"/>
      <c r="T57" s="1536"/>
      <c r="U57" s="1536"/>
      <c r="V57" s="1536"/>
      <c r="W57" s="1536"/>
      <c r="X57" s="1536"/>
    </row>
    <row r="58" spans="1:24" x14ac:dyDescent="0.25">
      <c r="A58" s="1549" t="s">
        <v>556</v>
      </c>
      <c r="B58" s="1550" t="s">
        <v>140</v>
      </c>
      <c r="C58" s="1550" t="s">
        <v>555</v>
      </c>
      <c r="D58" s="1550" t="s">
        <v>557</v>
      </c>
      <c r="E58" s="1550" t="s">
        <v>558</v>
      </c>
      <c r="F58" s="1550" t="s">
        <v>559</v>
      </c>
      <c r="G58" s="1550" t="s">
        <v>560</v>
      </c>
      <c r="H58" s="1550" t="s">
        <v>561</v>
      </c>
      <c r="I58" s="1550" t="s">
        <v>562</v>
      </c>
      <c r="J58" s="1550" t="s">
        <v>563</v>
      </c>
      <c r="K58" s="1550" t="s">
        <v>564</v>
      </c>
      <c r="L58" s="1550" t="s">
        <v>565</v>
      </c>
      <c r="M58" s="1550" t="s">
        <v>566</v>
      </c>
      <c r="N58" s="1550" t="s">
        <v>567</v>
      </c>
      <c r="O58" s="1550" t="s">
        <v>568</v>
      </c>
      <c r="P58" s="1566" t="s">
        <v>15</v>
      </c>
      <c r="Q58" s="1536"/>
      <c r="R58" s="1536"/>
      <c r="S58" s="1536"/>
      <c r="T58" s="1536"/>
      <c r="U58" s="1536"/>
      <c r="V58" s="1536"/>
      <c r="W58" s="1536"/>
      <c r="X58" s="1536"/>
    </row>
    <row r="59" spans="1:24" ht="27.6" x14ac:dyDescent="0.25">
      <c r="A59" s="1551" t="s">
        <v>112</v>
      </c>
      <c r="B59" s="1520" t="s">
        <v>624</v>
      </c>
      <c r="C59" s="1521" t="s">
        <v>17</v>
      </c>
      <c r="D59" s="1525">
        <v>250</v>
      </c>
      <c r="E59" s="1525">
        <v>1450</v>
      </c>
      <c r="F59" s="1525">
        <v>500</v>
      </c>
      <c r="G59" s="1525">
        <v>320</v>
      </c>
      <c r="H59" s="1525">
        <v>180</v>
      </c>
      <c r="I59" s="1525">
        <v>195</v>
      </c>
      <c r="J59" s="1525">
        <v>200</v>
      </c>
      <c r="K59" s="1525">
        <v>120</v>
      </c>
      <c r="L59" s="1525">
        <v>550</v>
      </c>
      <c r="M59" s="1525">
        <v>1200</v>
      </c>
      <c r="N59" s="1525">
        <v>1000</v>
      </c>
      <c r="O59" s="1525">
        <v>1300</v>
      </c>
      <c r="P59" s="1567">
        <f>SUM(D59:O59)</f>
        <v>7265</v>
      </c>
      <c r="Q59" s="1536"/>
      <c r="R59" s="1536"/>
      <c r="S59" s="1536"/>
      <c r="T59" s="1536"/>
      <c r="U59" s="1536"/>
      <c r="V59" s="1536"/>
      <c r="W59" s="1536"/>
      <c r="X59" s="1536"/>
    </row>
    <row r="60" spans="1:24" x14ac:dyDescent="0.25">
      <c r="A60" s="1551" t="s">
        <v>153</v>
      </c>
      <c r="B60" s="1523" t="s">
        <v>570</v>
      </c>
      <c r="C60" s="1521" t="s">
        <v>18</v>
      </c>
      <c r="D60" s="1524"/>
      <c r="E60" s="1524"/>
      <c r="F60" s="1524"/>
      <c r="G60" s="1524"/>
      <c r="H60" s="1524"/>
      <c r="I60" s="1524"/>
      <c r="J60" s="1524"/>
      <c r="K60" s="1524"/>
      <c r="L60" s="1524"/>
      <c r="M60" s="1524"/>
      <c r="N60" s="1524"/>
      <c r="O60" s="1524"/>
      <c r="P60" s="1567"/>
      <c r="Q60" s="1536"/>
      <c r="R60" s="1536"/>
      <c r="S60" s="1536"/>
      <c r="T60" s="1536"/>
      <c r="U60" s="1536"/>
      <c r="V60" s="1536"/>
      <c r="W60" s="1536"/>
      <c r="X60" s="1536"/>
    </row>
    <row r="61" spans="1:24" x14ac:dyDescent="0.25">
      <c r="A61" s="1551" t="s">
        <v>154</v>
      </c>
      <c r="B61" s="1523" t="s">
        <v>571</v>
      </c>
      <c r="C61" s="1521" t="s">
        <v>18</v>
      </c>
      <c r="D61" s="1524"/>
      <c r="E61" s="1524"/>
      <c r="F61" s="1524"/>
      <c r="G61" s="1524"/>
      <c r="H61" s="1524"/>
      <c r="I61" s="1524"/>
      <c r="J61" s="1524"/>
      <c r="K61" s="1524"/>
      <c r="L61" s="1524"/>
      <c r="M61" s="1524"/>
      <c r="N61" s="1524"/>
      <c r="O61" s="1524"/>
      <c r="P61" s="1567"/>
      <c r="Q61" s="1536"/>
      <c r="R61" s="1536"/>
      <c r="S61" s="1536"/>
      <c r="T61" s="1536"/>
      <c r="U61" s="1536"/>
      <c r="V61" s="1536"/>
      <c r="W61" s="1536"/>
      <c r="X61" s="1536"/>
    </row>
    <row r="62" spans="1:24" x14ac:dyDescent="0.25">
      <c r="A62" s="1551"/>
      <c r="B62" s="1523"/>
      <c r="C62" s="1521"/>
      <c r="D62" s="1525"/>
      <c r="E62" s="1525"/>
      <c r="F62" s="1525"/>
      <c r="G62" s="1525"/>
      <c r="H62" s="1525"/>
      <c r="I62" s="1525"/>
      <c r="J62" s="1525"/>
      <c r="K62" s="1525"/>
      <c r="L62" s="1525"/>
      <c r="M62" s="1525"/>
      <c r="N62" s="1525"/>
      <c r="O62" s="1525"/>
      <c r="P62" s="1567"/>
      <c r="Q62" s="1536"/>
      <c r="R62" s="1536"/>
      <c r="S62" s="1536"/>
      <c r="T62" s="1536"/>
      <c r="U62" s="1536"/>
      <c r="V62" s="1536"/>
      <c r="W62" s="1536"/>
      <c r="X62" s="1536"/>
    </row>
    <row r="63" spans="1:24" x14ac:dyDescent="0.25">
      <c r="A63" s="1551" t="s">
        <v>155</v>
      </c>
      <c r="B63" s="1523" t="s">
        <v>590</v>
      </c>
      <c r="C63" s="1521" t="s">
        <v>313</v>
      </c>
      <c r="D63" s="1525"/>
      <c r="E63" s="1525"/>
      <c r="F63" s="1525"/>
      <c r="G63" s="1525"/>
      <c r="H63" s="1525"/>
      <c r="I63" s="1525"/>
      <c r="J63" s="1525"/>
      <c r="K63" s="1525"/>
      <c r="L63" s="1525"/>
      <c r="M63" s="1525"/>
      <c r="N63" s="1525"/>
      <c r="O63" s="1525"/>
      <c r="P63" s="1567">
        <f>SUM(D63:O63)</f>
        <v>0</v>
      </c>
      <c r="Q63" s="1536"/>
      <c r="R63" s="1536"/>
      <c r="S63" s="1536"/>
      <c r="T63" s="1536"/>
      <c r="U63" s="1536"/>
      <c r="V63" s="1536"/>
      <c r="W63" s="1536"/>
      <c r="X63" s="1536"/>
    </row>
    <row r="64" spans="1:24" x14ac:dyDescent="0.25">
      <c r="A64" s="1551" t="s">
        <v>156</v>
      </c>
      <c r="B64" s="1523" t="s">
        <v>591</v>
      </c>
      <c r="C64" s="1521" t="s">
        <v>313</v>
      </c>
      <c r="D64" s="1525"/>
      <c r="E64" s="1525"/>
      <c r="F64" s="1525"/>
      <c r="G64" s="1525"/>
      <c r="H64" s="1525"/>
      <c r="I64" s="1525"/>
      <c r="J64" s="1525"/>
      <c r="K64" s="1525"/>
      <c r="L64" s="1525"/>
      <c r="M64" s="1525"/>
      <c r="N64" s="1525"/>
      <c r="O64" s="1525"/>
      <c r="P64" s="1567">
        <f>SUM(D64:O64)</f>
        <v>0</v>
      </c>
      <c r="Q64" s="1536"/>
      <c r="R64" s="1536"/>
      <c r="S64" s="1536"/>
      <c r="T64" s="1536"/>
      <c r="U64" s="1536"/>
      <c r="V64" s="1536"/>
      <c r="W64" s="1536"/>
      <c r="X64" s="1536"/>
    </row>
    <row r="65" spans="1:24" ht="27.6" x14ac:dyDescent="0.25">
      <c r="A65" s="1551" t="s">
        <v>157</v>
      </c>
      <c r="B65" s="1520" t="s">
        <v>573</v>
      </c>
      <c r="C65" s="1521" t="s">
        <v>313</v>
      </c>
      <c r="D65" s="1525">
        <f>D64-D63</f>
        <v>0</v>
      </c>
      <c r="E65" s="1525">
        <f t="shared" ref="E65" si="15">E64-E63</f>
        <v>0</v>
      </c>
      <c r="F65" s="1525">
        <f t="shared" ref="F65" si="16">F64-F63</f>
        <v>0</v>
      </c>
      <c r="G65" s="1525">
        <f t="shared" ref="G65" si="17">G64-G63</f>
        <v>0</v>
      </c>
      <c r="H65" s="1525">
        <f t="shared" ref="H65" si="18">H64-H63</f>
        <v>0</v>
      </c>
      <c r="I65" s="1525">
        <f t="shared" ref="I65" si="19">I64-I63</f>
        <v>0</v>
      </c>
      <c r="J65" s="1525">
        <f t="shared" ref="J65" si="20">J64-J63</f>
        <v>0</v>
      </c>
      <c r="K65" s="1525">
        <f t="shared" ref="K65" si="21">K64-K63</f>
        <v>0</v>
      </c>
      <c r="L65" s="1525">
        <f t="shared" ref="L65" si="22">L64-L63</f>
        <v>0</v>
      </c>
      <c r="M65" s="1525">
        <f t="shared" ref="M65" si="23">M64-M63</f>
        <v>0</v>
      </c>
      <c r="N65" s="1525">
        <f t="shared" ref="N65" si="24">N64-N63</f>
        <v>0</v>
      </c>
      <c r="O65" s="1525">
        <f t="shared" ref="O65" si="25">O64-O63</f>
        <v>0</v>
      </c>
      <c r="P65" s="1569">
        <f t="shared" ref="P65" si="26">P64-P63</f>
        <v>0</v>
      </c>
      <c r="Q65" s="1536"/>
      <c r="R65" s="1536"/>
      <c r="S65" s="1536"/>
      <c r="T65" s="1536"/>
      <c r="U65" s="1536"/>
      <c r="V65" s="1536"/>
      <c r="W65" s="1536"/>
      <c r="X65" s="1536"/>
    </row>
    <row r="66" spans="1:24" x14ac:dyDescent="0.25">
      <c r="A66" s="1551"/>
      <c r="B66" s="1523"/>
      <c r="C66" s="1521"/>
      <c r="D66" s="1529"/>
      <c r="E66" s="1529"/>
      <c r="F66" s="1529"/>
      <c r="G66" s="1529"/>
      <c r="H66" s="1529"/>
      <c r="I66" s="1529"/>
      <c r="J66" s="1529"/>
      <c r="K66" s="1529"/>
      <c r="L66" s="1529"/>
      <c r="M66" s="1529"/>
      <c r="N66" s="1529"/>
      <c r="O66" s="1529"/>
      <c r="P66" s="1563"/>
      <c r="Q66" s="1536"/>
      <c r="R66" s="1536"/>
      <c r="S66" s="1536"/>
      <c r="T66" s="1536"/>
      <c r="U66" s="1536"/>
      <c r="V66" s="1536"/>
      <c r="W66" s="1536"/>
      <c r="X66" s="1536"/>
    </row>
    <row r="67" spans="1:24" x14ac:dyDescent="0.25">
      <c r="A67" s="1516"/>
      <c r="B67" s="1506" t="s">
        <v>55</v>
      </c>
      <c r="C67" s="1547"/>
      <c r="D67" s="1536"/>
      <c r="E67" s="1536"/>
      <c r="F67" s="1536"/>
      <c r="G67" s="1536"/>
      <c r="H67" s="1536"/>
      <c r="I67" s="1536"/>
      <c r="J67" s="1536"/>
      <c r="K67" s="1536"/>
      <c r="L67" s="1536"/>
      <c r="M67" s="1536"/>
      <c r="N67" s="1536"/>
      <c r="O67" s="1536"/>
      <c r="P67" s="1564"/>
      <c r="Q67" s="1536"/>
      <c r="R67" s="1536"/>
      <c r="S67" s="1536"/>
      <c r="T67" s="1536"/>
      <c r="U67" s="1536"/>
      <c r="V67" s="1536"/>
      <c r="W67" s="1536"/>
      <c r="X67" s="1536"/>
    </row>
    <row r="68" spans="1:24" x14ac:dyDescent="0.25">
      <c r="A68" s="1516"/>
      <c r="B68" s="1506" t="s">
        <v>572</v>
      </c>
      <c r="C68" s="1547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65"/>
      <c r="Q68" s="1536"/>
      <c r="R68" s="1536"/>
      <c r="S68" s="1536"/>
      <c r="T68" s="1536"/>
      <c r="U68" s="1536"/>
      <c r="V68" s="1536"/>
      <c r="W68" s="1536"/>
      <c r="X68" s="1536"/>
    </row>
    <row r="69" spans="1:24" x14ac:dyDescent="0.25">
      <c r="A69" s="1516"/>
      <c r="D69" s="1536"/>
      <c r="E69" s="1536"/>
      <c r="F69" s="1536"/>
      <c r="G69" s="1536"/>
      <c r="H69" s="1536"/>
      <c r="I69" s="1536"/>
      <c r="J69" s="1536"/>
      <c r="K69" s="1536"/>
      <c r="L69" s="1536"/>
      <c r="M69" s="1536"/>
      <c r="N69" s="1536"/>
      <c r="O69" s="1536"/>
      <c r="P69" s="1565"/>
      <c r="Q69" s="1536"/>
      <c r="R69" s="1536"/>
      <c r="S69" s="1536"/>
      <c r="T69" s="1536"/>
      <c r="U69" s="1536"/>
      <c r="V69" s="1536"/>
      <c r="W69" s="1536"/>
      <c r="X69" s="1536"/>
    </row>
    <row r="70" spans="1:24" x14ac:dyDescent="0.25">
      <c r="A70" s="1516"/>
      <c r="D70" s="1536"/>
      <c r="E70" s="1536"/>
      <c r="F70" s="1536"/>
      <c r="G70" s="1536"/>
      <c r="H70" s="1536"/>
      <c r="I70" s="1536"/>
      <c r="J70" s="1536"/>
      <c r="K70" s="1536"/>
      <c r="L70" s="1536"/>
      <c r="M70" s="1536"/>
      <c r="N70" s="1536"/>
      <c r="O70" s="1536"/>
      <c r="P70" s="1565"/>
      <c r="Q70" s="1536"/>
      <c r="R70" s="1536"/>
      <c r="S70" s="1536"/>
      <c r="T70" s="1536"/>
      <c r="U70" s="1536"/>
      <c r="V70" s="1536"/>
      <c r="W70" s="1536"/>
      <c r="X70" s="1536"/>
    </row>
    <row r="71" spans="1:24" x14ac:dyDescent="0.25">
      <c r="A71" s="1552" t="s">
        <v>634</v>
      </c>
      <c r="B71" s="1505" t="s">
        <v>645</v>
      </c>
      <c r="C71" s="1505" t="s">
        <v>613</v>
      </c>
      <c r="D71" s="1505" t="s">
        <v>614</v>
      </c>
      <c r="Q71" s="1536"/>
      <c r="R71" s="1536"/>
      <c r="S71" s="1536"/>
      <c r="T71" s="1536"/>
      <c r="U71" s="1536"/>
      <c r="V71" s="1536"/>
      <c r="W71" s="1536"/>
      <c r="X71" s="1536"/>
    </row>
    <row r="72" spans="1:24" x14ac:dyDescent="0.25">
      <c r="A72" s="1549" t="s">
        <v>556</v>
      </c>
      <c r="B72" s="1550" t="s">
        <v>140</v>
      </c>
      <c r="C72" s="1550" t="s">
        <v>555</v>
      </c>
      <c r="D72" s="1550" t="s">
        <v>557</v>
      </c>
      <c r="E72" s="1550" t="s">
        <v>558</v>
      </c>
      <c r="F72" s="1550" t="s">
        <v>559</v>
      </c>
      <c r="G72" s="1550" t="s">
        <v>560</v>
      </c>
      <c r="H72" s="1550" t="s">
        <v>561</v>
      </c>
      <c r="I72" s="1550" t="s">
        <v>562</v>
      </c>
      <c r="J72" s="1550" t="s">
        <v>563</v>
      </c>
      <c r="K72" s="1550" t="s">
        <v>564</v>
      </c>
      <c r="L72" s="1550" t="s">
        <v>565</v>
      </c>
      <c r="M72" s="1550" t="s">
        <v>566</v>
      </c>
      <c r="N72" s="1550" t="s">
        <v>567</v>
      </c>
      <c r="O72" s="1550" t="s">
        <v>568</v>
      </c>
      <c r="P72" s="1566" t="s">
        <v>15</v>
      </c>
      <c r="Q72" s="1536"/>
      <c r="R72" s="1536"/>
      <c r="S72" s="1536"/>
      <c r="T72" s="1536"/>
      <c r="U72" s="1536"/>
      <c r="V72" s="1536"/>
      <c r="W72" s="1536"/>
      <c r="X72" s="1536"/>
    </row>
    <row r="73" spans="1:24" ht="27.6" x14ac:dyDescent="0.25">
      <c r="A73" s="1551" t="s">
        <v>112</v>
      </c>
      <c r="B73" s="1520" t="s">
        <v>624</v>
      </c>
      <c r="C73" s="1521" t="s">
        <v>17</v>
      </c>
      <c r="D73" s="1525">
        <v>250</v>
      </c>
      <c r="E73" s="1525">
        <v>1450</v>
      </c>
      <c r="F73" s="1525">
        <v>500</v>
      </c>
      <c r="G73" s="1525">
        <v>320</v>
      </c>
      <c r="H73" s="1525">
        <v>180</v>
      </c>
      <c r="I73" s="1525">
        <v>195</v>
      </c>
      <c r="J73" s="1525">
        <v>200</v>
      </c>
      <c r="K73" s="1525">
        <v>120</v>
      </c>
      <c r="L73" s="1525">
        <v>550</v>
      </c>
      <c r="M73" s="1525">
        <v>1200</v>
      </c>
      <c r="N73" s="1525">
        <v>1000</v>
      </c>
      <c r="O73" s="1525">
        <v>1300</v>
      </c>
      <c r="P73" s="1567">
        <f>SUM(D73:O73)</f>
        <v>7265</v>
      </c>
      <c r="Q73" s="1536"/>
      <c r="R73" s="1536"/>
      <c r="S73" s="1536"/>
      <c r="T73" s="1536"/>
      <c r="U73" s="1536"/>
      <c r="V73" s="1536"/>
      <c r="W73" s="1536"/>
      <c r="X73" s="1536"/>
    </row>
    <row r="74" spans="1:24" x14ac:dyDescent="0.25">
      <c r="A74" s="1551" t="s">
        <v>153</v>
      </c>
      <c r="B74" s="1523" t="s">
        <v>570</v>
      </c>
      <c r="C74" s="1521" t="s">
        <v>18</v>
      </c>
      <c r="D74" s="1524"/>
      <c r="E74" s="1524"/>
      <c r="F74" s="1524"/>
      <c r="G74" s="1524"/>
      <c r="H74" s="1524"/>
      <c r="I74" s="1524"/>
      <c r="J74" s="1524"/>
      <c r="K74" s="1524"/>
      <c r="L74" s="1524"/>
      <c r="M74" s="1524"/>
      <c r="N74" s="1524"/>
      <c r="O74" s="1524"/>
      <c r="P74" s="1567"/>
      <c r="Q74" s="1536"/>
      <c r="R74" s="1536"/>
      <c r="S74" s="1536"/>
      <c r="T74" s="1536"/>
      <c r="U74" s="1536"/>
      <c r="V74" s="1536"/>
      <c r="W74" s="1536"/>
      <c r="X74" s="1536"/>
    </row>
    <row r="75" spans="1:24" x14ac:dyDescent="0.25">
      <c r="A75" s="1551" t="s">
        <v>154</v>
      </c>
      <c r="B75" s="1523" t="s">
        <v>571</v>
      </c>
      <c r="C75" s="1521" t="s">
        <v>18</v>
      </c>
      <c r="D75" s="1524"/>
      <c r="E75" s="1524"/>
      <c r="F75" s="1524"/>
      <c r="G75" s="1524"/>
      <c r="H75" s="1524"/>
      <c r="I75" s="1524"/>
      <c r="J75" s="1524"/>
      <c r="K75" s="1524"/>
      <c r="L75" s="1524"/>
      <c r="M75" s="1524"/>
      <c r="N75" s="1524"/>
      <c r="O75" s="1524"/>
      <c r="P75" s="1567"/>
      <c r="Q75" s="1536"/>
      <c r="R75" s="1536"/>
      <c r="S75" s="1536"/>
      <c r="T75" s="1536"/>
      <c r="U75" s="1536"/>
      <c r="V75" s="1536"/>
      <c r="W75" s="1536"/>
      <c r="X75" s="1536"/>
    </row>
    <row r="76" spans="1:24" x14ac:dyDescent="0.25">
      <c r="A76" s="1551"/>
      <c r="B76" s="1523"/>
      <c r="C76" s="1521"/>
      <c r="D76" s="1525"/>
      <c r="E76" s="1525"/>
      <c r="F76" s="1525"/>
      <c r="G76" s="1525"/>
      <c r="H76" s="1525"/>
      <c r="I76" s="1525"/>
      <c r="J76" s="1525"/>
      <c r="K76" s="1525"/>
      <c r="L76" s="1525"/>
      <c r="M76" s="1525"/>
      <c r="N76" s="1525"/>
      <c r="O76" s="1525"/>
      <c r="P76" s="1567"/>
      <c r="Q76" s="1536"/>
      <c r="R76" s="1536"/>
      <c r="S76" s="1536"/>
      <c r="T76" s="1536"/>
      <c r="U76" s="1536"/>
      <c r="V76" s="1536"/>
      <c r="W76" s="1536"/>
      <c r="X76" s="1536"/>
    </row>
    <row r="77" spans="1:24" x14ac:dyDescent="0.25">
      <c r="A77" s="1551" t="s">
        <v>155</v>
      </c>
      <c r="B77" s="1523" t="s">
        <v>590</v>
      </c>
      <c r="C77" s="1521" t="s">
        <v>313</v>
      </c>
      <c r="D77" s="1525"/>
      <c r="E77" s="1525"/>
      <c r="F77" s="1525"/>
      <c r="G77" s="1525"/>
      <c r="H77" s="1525"/>
      <c r="I77" s="1525"/>
      <c r="J77" s="1525"/>
      <c r="K77" s="1525"/>
      <c r="L77" s="1525"/>
      <c r="M77" s="1525"/>
      <c r="N77" s="1525"/>
      <c r="O77" s="1525"/>
      <c r="P77" s="1567">
        <f>SUM(D77:O77)</f>
        <v>0</v>
      </c>
      <c r="Q77" s="1536"/>
      <c r="R77" s="1536"/>
      <c r="S77" s="1536"/>
      <c r="T77" s="1536"/>
      <c r="U77" s="1536"/>
      <c r="V77" s="1536"/>
      <c r="W77" s="1536"/>
      <c r="X77" s="1536"/>
    </row>
    <row r="78" spans="1:24" x14ac:dyDescent="0.25">
      <c r="A78" s="1551" t="s">
        <v>156</v>
      </c>
      <c r="B78" s="1523" t="s">
        <v>591</v>
      </c>
      <c r="C78" s="1521" t="s">
        <v>313</v>
      </c>
      <c r="D78" s="1525"/>
      <c r="E78" s="1525"/>
      <c r="F78" s="1525"/>
      <c r="G78" s="1525"/>
      <c r="H78" s="1525"/>
      <c r="I78" s="1525"/>
      <c r="J78" s="1525"/>
      <c r="K78" s="1525"/>
      <c r="L78" s="1525"/>
      <c r="M78" s="1525"/>
      <c r="N78" s="1525"/>
      <c r="O78" s="1525"/>
      <c r="P78" s="1567">
        <f>SUM(D78:O78)</f>
        <v>0</v>
      </c>
      <c r="Q78" s="1536"/>
      <c r="R78" s="1536"/>
      <c r="S78" s="1536"/>
      <c r="T78" s="1536"/>
      <c r="U78" s="1536"/>
      <c r="V78" s="1536"/>
      <c r="W78" s="1536"/>
      <c r="X78" s="1536"/>
    </row>
    <row r="79" spans="1:24" ht="27.6" x14ac:dyDescent="0.25">
      <c r="A79" s="1551" t="s">
        <v>157</v>
      </c>
      <c r="B79" s="1520" t="s">
        <v>573</v>
      </c>
      <c r="C79" s="1521" t="s">
        <v>313</v>
      </c>
      <c r="D79" s="1525">
        <f>D78-D77</f>
        <v>0</v>
      </c>
      <c r="E79" s="1525">
        <f t="shared" ref="E79" si="27">E78-E77</f>
        <v>0</v>
      </c>
      <c r="F79" s="1525">
        <f t="shared" ref="F79" si="28">F78-F77</f>
        <v>0</v>
      </c>
      <c r="G79" s="1525">
        <f t="shared" ref="G79" si="29">G78-G77</f>
        <v>0</v>
      </c>
      <c r="H79" s="1525">
        <f t="shared" ref="H79" si="30">H78-H77</f>
        <v>0</v>
      </c>
      <c r="I79" s="1525">
        <f t="shared" ref="I79" si="31">I78-I77</f>
        <v>0</v>
      </c>
      <c r="J79" s="1525">
        <f t="shared" ref="J79" si="32">J78-J77</f>
        <v>0</v>
      </c>
      <c r="K79" s="1525">
        <f t="shared" ref="K79" si="33">K78-K77</f>
        <v>0</v>
      </c>
      <c r="L79" s="1525">
        <f t="shared" ref="L79" si="34">L78-L77</f>
        <v>0</v>
      </c>
      <c r="M79" s="1525">
        <f t="shared" ref="M79" si="35">M78-M77</f>
        <v>0</v>
      </c>
      <c r="N79" s="1525">
        <f t="shared" ref="N79" si="36">N78-N77</f>
        <v>0</v>
      </c>
      <c r="O79" s="1525">
        <f t="shared" ref="O79" si="37">O78-O77</f>
        <v>0</v>
      </c>
      <c r="P79" s="1569">
        <f t="shared" ref="P79" si="38">P78-P77</f>
        <v>0</v>
      </c>
      <c r="Q79" s="1536"/>
      <c r="R79" s="1536"/>
      <c r="S79" s="1536"/>
      <c r="T79" s="1536"/>
      <c r="U79" s="1536"/>
      <c r="V79" s="1536"/>
      <c r="W79" s="1536"/>
      <c r="X79" s="1536"/>
    </row>
    <row r="80" spans="1:24" x14ac:dyDescent="0.25">
      <c r="A80" s="1551"/>
      <c r="B80" s="1523"/>
      <c r="C80" s="1521"/>
      <c r="D80" s="1529"/>
      <c r="E80" s="1529"/>
      <c r="F80" s="1529"/>
      <c r="G80" s="1529"/>
      <c r="H80" s="1529"/>
      <c r="I80" s="1529"/>
      <c r="J80" s="1529"/>
      <c r="K80" s="1529"/>
      <c r="L80" s="1529"/>
      <c r="M80" s="1529"/>
      <c r="N80" s="1529"/>
      <c r="O80" s="1529"/>
      <c r="P80" s="1563"/>
      <c r="Q80" s="1536"/>
      <c r="R80" s="1536"/>
      <c r="S80" s="1536"/>
      <c r="T80" s="1536"/>
      <c r="U80" s="1536"/>
      <c r="V80" s="1536"/>
      <c r="W80" s="1536"/>
      <c r="X80" s="1536"/>
    </row>
    <row r="81" spans="1:24" x14ac:dyDescent="0.25">
      <c r="A81" s="1516"/>
      <c r="B81" s="1506" t="s">
        <v>55</v>
      </c>
      <c r="C81" s="1547"/>
      <c r="D81" s="1536"/>
      <c r="E81" s="1536"/>
      <c r="F81" s="1536"/>
      <c r="G81" s="1536"/>
      <c r="H81" s="1536"/>
      <c r="I81" s="1536"/>
      <c r="J81" s="1536"/>
      <c r="K81" s="1536"/>
      <c r="L81" s="1536"/>
      <c r="M81" s="1536"/>
      <c r="N81" s="1536"/>
      <c r="O81" s="1536"/>
      <c r="P81" s="1564"/>
      <c r="Q81" s="1536"/>
      <c r="R81" s="1536"/>
      <c r="S81" s="1536"/>
      <c r="T81" s="1536"/>
      <c r="U81" s="1536"/>
      <c r="V81" s="1536"/>
      <c r="W81" s="1536"/>
      <c r="X81" s="1536"/>
    </row>
    <row r="82" spans="1:24" x14ac:dyDescent="0.25">
      <c r="A82" s="1516"/>
      <c r="B82" s="1506" t="s">
        <v>572</v>
      </c>
      <c r="C82" s="1547"/>
      <c r="D82" s="1536"/>
      <c r="E82" s="1536"/>
      <c r="F82" s="1536"/>
      <c r="G82" s="1536"/>
      <c r="H82" s="1536"/>
      <c r="I82" s="1536"/>
      <c r="J82" s="1536"/>
      <c r="K82" s="1536"/>
      <c r="L82" s="1536"/>
      <c r="M82" s="1536"/>
      <c r="N82" s="1536"/>
      <c r="O82" s="1536"/>
      <c r="P82" s="1565"/>
      <c r="Q82" s="1536"/>
      <c r="R82" s="1536"/>
      <c r="S82" s="1536"/>
      <c r="T82" s="1536"/>
      <c r="U82" s="1536"/>
      <c r="V82" s="1536"/>
      <c r="W82" s="1536"/>
      <c r="X82" s="1536"/>
    </row>
    <row r="83" spans="1:24" ht="16.2" customHeight="1" x14ac:dyDescent="0.25">
      <c r="A83" s="1516"/>
      <c r="D83" s="1536"/>
      <c r="E83" s="1536"/>
      <c r="F83" s="1536"/>
      <c r="G83" s="1536"/>
      <c r="H83" s="1536"/>
      <c r="I83" s="1536"/>
      <c r="J83" s="1536"/>
      <c r="K83" s="1536"/>
      <c r="L83" s="1536"/>
      <c r="M83" s="1536"/>
      <c r="N83" s="1536"/>
      <c r="O83" s="1536"/>
      <c r="P83" s="1565"/>
      <c r="Q83" s="1536"/>
      <c r="R83" s="1536"/>
      <c r="S83" s="1536"/>
      <c r="T83" s="1536"/>
      <c r="U83" s="1536"/>
      <c r="V83" s="1536"/>
      <c r="W83" s="1536"/>
      <c r="X83" s="1536"/>
    </row>
    <row r="84" spans="1:24" x14ac:dyDescent="0.25">
      <c r="A84" s="1516" t="s">
        <v>622</v>
      </c>
      <c r="B84" s="1505" t="s">
        <v>577</v>
      </c>
      <c r="D84" s="1536"/>
      <c r="E84" s="1536"/>
      <c r="F84" s="1536"/>
      <c r="G84" s="1536"/>
      <c r="H84" s="1536"/>
      <c r="I84" s="1536"/>
      <c r="J84" s="1536"/>
      <c r="K84" s="1536"/>
      <c r="L84" s="1536"/>
      <c r="M84" s="1536"/>
      <c r="N84" s="1536"/>
      <c r="O84" s="1536"/>
      <c r="P84" s="1565"/>
      <c r="Q84" s="1536"/>
      <c r="R84" s="1536"/>
      <c r="S84" s="1536"/>
      <c r="T84" s="1536"/>
      <c r="U84" s="1536"/>
      <c r="V84" s="1536"/>
      <c r="W84" s="1536"/>
      <c r="X84" s="1536"/>
    </row>
    <row r="85" spans="1:24" x14ac:dyDescent="0.25">
      <c r="A85" s="1549" t="s">
        <v>556</v>
      </c>
      <c r="B85" s="1550" t="s">
        <v>140</v>
      </c>
      <c r="C85" s="1550" t="s">
        <v>555</v>
      </c>
      <c r="D85" s="1550" t="s">
        <v>557</v>
      </c>
      <c r="E85" s="1550" t="s">
        <v>558</v>
      </c>
      <c r="F85" s="1550" t="s">
        <v>559</v>
      </c>
      <c r="G85" s="1550" t="s">
        <v>560</v>
      </c>
      <c r="H85" s="1550" t="s">
        <v>561</v>
      </c>
      <c r="I85" s="1550" t="s">
        <v>562</v>
      </c>
      <c r="J85" s="1550" t="s">
        <v>563</v>
      </c>
      <c r="K85" s="1550" t="s">
        <v>564</v>
      </c>
      <c r="L85" s="1550" t="s">
        <v>565</v>
      </c>
      <c r="M85" s="1550" t="s">
        <v>566</v>
      </c>
      <c r="N85" s="1550" t="s">
        <v>567</v>
      </c>
      <c r="O85" s="1550" t="s">
        <v>568</v>
      </c>
      <c r="P85" s="1566" t="s">
        <v>15</v>
      </c>
      <c r="Q85" s="1536"/>
      <c r="R85" s="1536"/>
      <c r="S85" s="1536"/>
      <c r="T85" s="1536"/>
      <c r="U85" s="1536"/>
      <c r="V85" s="1536"/>
      <c r="W85" s="1536"/>
      <c r="X85" s="1536"/>
    </row>
    <row r="86" spans="1:24" ht="18.600000000000001" customHeight="1" x14ac:dyDescent="0.25">
      <c r="A86" s="1551" t="s">
        <v>112</v>
      </c>
      <c r="B86" s="1520" t="s">
        <v>574</v>
      </c>
      <c r="C86" s="1521" t="s">
        <v>17</v>
      </c>
      <c r="D86" s="1525"/>
      <c r="E86" s="1525"/>
      <c r="F86" s="1525"/>
      <c r="G86" s="1525"/>
      <c r="H86" s="1525"/>
      <c r="I86" s="1525"/>
      <c r="J86" s="1525"/>
      <c r="K86" s="1525"/>
      <c r="L86" s="1525"/>
      <c r="M86" s="1525"/>
      <c r="N86" s="1525"/>
      <c r="O86" s="1525"/>
      <c r="P86" s="1569">
        <f t="shared" ref="P86:P89" si="39">SUM(D86:O86)</f>
        <v>0</v>
      </c>
      <c r="Q86" s="1536"/>
      <c r="R86" s="1536"/>
      <c r="S86" s="1536"/>
      <c r="T86" s="1536"/>
      <c r="U86" s="1536"/>
      <c r="V86" s="1536"/>
      <c r="W86" s="1536"/>
      <c r="X86" s="1536"/>
    </row>
    <row r="87" spans="1:24" ht="27.6" x14ac:dyDescent="0.25">
      <c r="A87" s="1551" t="s">
        <v>153</v>
      </c>
      <c r="B87" s="1520" t="s">
        <v>623</v>
      </c>
      <c r="C87" s="1521" t="s">
        <v>18</v>
      </c>
      <c r="D87" s="1524"/>
      <c r="E87" s="1524"/>
      <c r="F87" s="1524"/>
      <c r="G87" s="1524"/>
      <c r="H87" s="1524"/>
      <c r="I87" s="1524"/>
      <c r="J87" s="1524"/>
      <c r="K87" s="1524"/>
      <c r="L87" s="1524"/>
      <c r="M87" s="1524"/>
      <c r="N87" s="1524"/>
      <c r="O87" s="1524"/>
      <c r="P87" s="1569"/>
      <c r="Q87" s="1536"/>
      <c r="R87" s="1536"/>
      <c r="S87" s="1536"/>
      <c r="T87" s="1536"/>
      <c r="U87" s="1536"/>
      <c r="V87" s="1536"/>
      <c r="W87" s="1536"/>
      <c r="X87" s="1536"/>
    </row>
    <row r="88" spans="1:24" ht="27.6" x14ac:dyDescent="0.25">
      <c r="A88" s="1551" t="s">
        <v>154</v>
      </c>
      <c r="B88" s="1520" t="s">
        <v>576</v>
      </c>
      <c r="C88" s="1521" t="s">
        <v>18</v>
      </c>
      <c r="D88" s="1524"/>
      <c r="E88" s="1524"/>
      <c r="F88" s="1524"/>
      <c r="G88" s="1524"/>
      <c r="H88" s="1524"/>
      <c r="I88" s="1524"/>
      <c r="J88" s="1524"/>
      <c r="K88" s="1524"/>
      <c r="L88" s="1524"/>
      <c r="M88" s="1524"/>
      <c r="N88" s="1524"/>
      <c r="O88" s="1524"/>
      <c r="P88" s="1569"/>
      <c r="Q88" s="1536"/>
      <c r="R88" s="1536"/>
      <c r="S88" s="1536"/>
      <c r="T88" s="1536"/>
      <c r="U88" s="1536"/>
      <c r="V88" s="1536"/>
      <c r="W88" s="1536"/>
      <c r="X88" s="1536"/>
    </row>
    <row r="89" spans="1:24" x14ac:dyDescent="0.25">
      <c r="A89" s="1551"/>
      <c r="B89" s="1520"/>
      <c r="C89" s="1521"/>
      <c r="D89" s="1525"/>
      <c r="E89" s="1525"/>
      <c r="F89" s="1525"/>
      <c r="G89" s="1525"/>
      <c r="H89" s="1525"/>
      <c r="I89" s="1525"/>
      <c r="J89" s="1525"/>
      <c r="K89" s="1525"/>
      <c r="L89" s="1525"/>
      <c r="M89" s="1525"/>
      <c r="N89" s="1525"/>
      <c r="O89" s="1525"/>
      <c r="P89" s="1569">
        <f t="shared" si="39"/>
        <v>0</v>
      </c>
      <c r="Q89" s="1536"/>
      <c r="R89" s="1536"/>
      <c r="S89" s="1536"/>
      <c r="T89" s="1536"/>
      <c r="U89" s="1536"/>
      <c r="V89" s="1536"/>
      <c r="W89" s="1536"/>
      <c r="X89" s="1536"/>
    </row>
    <row r="90" spans="1:24" ht="27.6" x14ac:dyDescent="0.25">
      <c r="A90" s="1551" t="s">
        <v>155</v>
      </c>
      <c r="B90" s="1520" t="s">
        <v>578</v>
      </c>
      <c r="C90" s="1521" t="s">
        <v>313</v>
      </c>
      <c r="D90" s="1525"/>
      <c r="E90" s="1525"/>
      <c r="F90" s="1525"/>
      <c r="G90" s="1525"/>
      <c r="H90" s="1525"/>
      <c r="I90" s="1525"/>
      <c r="J90" s="1525"/>
      <c r="K90" s="1525"/>
      <c r="L90" s="1525"/>
      <c r="M90" s="1525"/>
      <c r="N90" s="1525"/>
      <c r="O90" s="1525"/>
      <c r="P90" s="1569">
        <f>SUM(D90:O90)</f>
        <v>0</v>
      </c>
      <c r="Q90" s="1536"/>
      <c r="R90" s="1536"/>
      <c r="S90" s="1536"/>
      <c r="T90" s="1536"/>
      <c r="U90" s="1536"/>
      <c r="V90" s="1536"/>
      <c r="W90" s="1536"/>
      <c r="X90" s="1536"/>
    </row>
    <row r="91" spans="1:24" ht="28.2" thickBot="1" x14ac:dyDescent="0.3">
      <c r="A91" s="1551" t="s">
        <v>156</v>
      </c>
      <c r="B91" s="1520" t="s">
        <v>579</v>
      </c>
      <c r="C91" s="1521" t="s">
        <v>313</v>
      </c>
      <c r="D91" s="1525"/>
      <c r="E91" s="1525"/>
      <c r="F91" s="1525"/>
      <c r="G91" s="1525"/>
      <c r="H91" s="1525"/>
      <c r="I91" s="1525"/>
      <c r="J91" s="1525"/>
      <c r="K91" s="1525"/>
      <c r="L91" s="1525"/>
      <c r="M91" s="1525"/>
      <c r="N91" s="1525"/>
      <c r="O91" s="1525"/>
      <c r="P91" s="1570">
        <f>SUM(D91:O91)</f>
        <v>0</v>
      </c>
      <c r="Q91" s="1536"/>
      <c r="R91" s="1536"/>
      <c r="S91" s="1536"/>
      <c r="T91" s="1536"/>
      <c r="U91" s="1536"/>
      <c r="V91" s="1536"/>
      <c r="W91" s="1536"/>
      <c r="X91" s="1536"/>
    </row>
    <row r="92" spans="1:24" ht="28.2" thickBot="1" x14ac:dyDescent="0.3">
      <c r="A92" s="1551" t="s">
        <v>157</v>
      </c>
      <c r="B92" s="1520" t="s">
        <v>580</v>
      </c>
      <c r="C92" s="1521" t="s">
        <v>313</v>
      </c>
      <c r="D92" s="1525">
        <f>D91-D90</f>
        <v>0</v>
      </c>
      <c r="E92" s="1525">
        <f t="shared" ref="E92:P92" si="40">E91-E90</f>
        <v>0</v>
      </c>
      <c r="F92" s="1525">
        <f t="shared" si="40"/>
        <v>0</v>
      </c>
      <c r="G92" s="1525">
        <f t="shared" si="40"/>
        <v>0</v>
      </c>
      <c r="H92" s="1525">
        <f t="shared" si="40"/>
        <v>0</v>
      </c>
      <c r="I92" s="1525">
        <f t="shared" si="40"/>
        <v>0</v>
      </c>
      <c r="J92" s="1525">
        <f t="shared" si="40"/>
        <v>0</v>
      </c>
      <c r="K92" s="1525">
        <f t="shared" si="40"/>
        <v>0</v>
      </c>
      <c r="L92" s="1525">
        <f t="shared" si="40"/>
        <v>0</v>
      </c>
      <c r="M92" s="1525">
        <f t="shared" si="40"/>
        <v>0</v>
      </c>
      <c r="N92" s="1525">
        <f t="shared" si="40"/>
        <v>0</v>
      </c>
      <c r="O92" s="1528">
        <f t="shared" si="40"/>
        <v>0</v>
      </c>
      <c r="P92" s="1560">
        <f t="shared" si="40"/>
        <v>0</v>
      </c>
      <c r="Q92" s="1536"/>
      <c r="R92" s="1536"/>
      <c r="S92" s="1536"/>
      <c r="T92" s="1536"/>
      <c r="U92" s="1536"/>
      <c r="V92" s="1536"/>
      <c r="W92" s="1536"/>
      <c r="X92" s="1536"/>
    </row>
    <row r="93" spans="1:24" x14ac:dyDescent="0.25">
      <c r="A93" s="1516"/>
      <c r="B93" s="1553"/>
      <c r="D93" s="1536"/>
      <c r="E93" s="1536"/>
      <c r="F93" s="1536"/>
      <c r="G93" s="1536"/>
      <c r="H93" s="1536"/>
      <c r="I93" s="1536"/>
      <c r="J93" s="1536"/>
      <c r="K93" s="1536"/>
      <c r="L93" s="1536"/>
      <c r="M93" s="1536"/>
      <c r="N93" s="1536"/>
      <c r="O93" s="1536"/>
      <c r="P93" s="1565"/>
      <c r="Q93" s="1536"/>
      <c r="R93" s="1536"/>
      <c r="S93" s="1536"/>
      <c r="T93" s="1536"/>
      <c r="U93" s="1536"/>
      <c r="V93" s="1536"/>
      <c r="W93" s="1536"/>
      <c r="X93" s="1536"/>
    </row>
    <row r="94" spans="1:24" x14ac:dyDescent="0.25">
      <c r="A94" s="1516"/>
      <c r="B94" s="1553"/>
      <c r="D94" s="1536"/>
      <c r="E94" s="1536"/>
      <c r="F94" s="1536"/>
      <c r="G94" s="1536"/>
      <c r="H94" s="1536"/>
      <c r="I94" s="1536"/>
      <c r="J94" s="1536"/>
      <c r="K94" s="1536"/>
      <c r="L94" s="1536"/>
      <c r="M94" s="1536"/>
      <c r="N94" s="1536"/>
      <c r="O94" s="1536"/>
      <c r="P94" s="1565"/>
      <c r="Q94" s="1536"/>
      <c r="R94" s="1536"/>
      <c r="S94" s="1536"/>
      <c r="T94" s="1536"/>
      <c r="U94" s="1536"/>
      <c r="V94" s="1536"/>
      <c r="W94" s="1536"/>
      <c r="X94" s="1536"/>
    </row>
    <row r="95" spans="1:24" ht="14.4" thickBot="1" x14ac:dyDescent="0.3">
      <c r="A95" s="1516" t="s">
        <v>635</v>
      </c>
      <c r="B95" s="1505" t="s">
        <v>639</v>
      </c>
      <c r="C95" s="1505" t="s">
        <v>640</v>
      </c>
      <c r="D95" s="1548"/>
      <c r="E95" s="1536"/>
      <c r="F95" s="1536"/>
      <c r="G95" s="1536"/>
      <c r="H95" s="1536"/>
      <c r="I95" s="1536"/>
      <c r="J95" s="1536"/>
      <c r="K95" s="1536"/>
      <c r="L95" s="1536"/>
      <c r="M95" s="1536"/>
      <c r="N95" s="1536"/>
      <c r="O95" s="1536"/>
      <c r="P95" s="1565"/>
      <c r="Q95" s="1536"/>
      <c r="R95" s="1536"/>
      <c r="S95" s="1536"/>
      <c r="T95" s="1536"/>
      <c r="U95" s="1536"/>
      <c r="V95" s="1536"/>
      <c r="W95" s="1536"/>
      <c r="X95" s="1536"/>
    </row>
    <row r="96" spans="1:24" x14ac:dyDescent="0.25">
      <c r="A96" s="1517" t="s">
        <v>556</v>
      </c>
      <c r="B96" s="1518" t="s">
        <v>140</v>
      </c>
      <c r="C96" s="1518" t="s">
        <v>555</v>
      </c>
      <c r="D96" s="1518" t="s">
        <v>557</v>
      </c>
      <c r="E96" s="1518" t="s">
        <v>558</v>
      </c>
      <c r="F96" s="1518" t="s">
        <v>559</v>
      </c>
      <c r="G96" s="1518" t="s">
        <v>560</v>
      </c>
      <c r="H96" s="1518" t="s">
        <v>561</v>
      </c>
      <c r="I96" s="1518" t="s">
        <v>562</v>
      </c>
      <c r="J96" s="1518" t="s">
        <v>563</v>
      </c>
      <c r="K96" s="1518" t="s">
        <v>564</v>
      </c>
      <c r="L96" s="1518" t="s">
        <v>565</v>
      </c>
      <c r="M96" s="1518" t="s">
        <v>566</v>
      </c>
      <c r="N96" s="1518" t="s">
        <v>567</v>
      </c>
      <c r="O96" s="1518" t="s">
        <v>568</v>
      </c>
      <c r="P96" s="1557" t="s">
        <v>15</v>
      </c>
      <c r="Q96" s="1536"/>
      <c r="R96" s="1536"/>
      <c r="S96" s="1536"/>
      <c r="T96" s="1536"/>
      <c r="U96" s="1536"/>
      <c r="V96" s="1536"/>
      <c r="W96" s="1536"/>
      <c r="X96" s="1536"/>
    </row>
    <row r="97" spans="1:24" ht="21" customHeight="1" x14ac:dyDescent="0.25">
      <c r="A97" s="1537" t="s">
        <v>112</v>
      </c>
      <c r="B97" s="1520" t="s">
        <v>574</v>
      </c>
      <c r="C97" s="1521" t="s">
        <v>17</v>
      </c>
      <c r="D97" s="1529"/>
      <c r="E97" s="1529"/>
      <c r="F97" s="1529"/>
      <c r="G97" s="1529"/>
      <c r="H97" s="1529"/>
      <c r="I97" s="1529"/>
      <c r="J97" s="1529"/>
      <c r="K97" s="1529"/>
      <c r="L97" s="1529"/>
      <c r="M97" s="1529"/>
      <c r="N97" s="1529"/>
      <c r="O97" s="1529"/>
      <c r="P97" s="1562"/>
      <c r="Q97" s="1536"/>
      <c r="R97" s="1536"/>
      <c r="S97" s="1536"/>
      <c r="T97" s="1536"/>
      <c r="U97" s="1536"/>
      <c r="V97" s="1536"/>
      <c r="W97" s="1536"/>
      <c r="X97" s="1536"/>
    </row>
    <row r="98" spans="1:24" ht="27.6" x14ac:dyDescent="0.25">
      <c r="A98" s="1537" t="s">
        <v>153</v>
      </c>
      <c r="B98" s="1520" t="s">
        <v>575</v>
      </c>
      <c r="C98" s="1521" t="s">
        <v>18</v>
      </c>
      <c r="D98" s="1529"/>
      <c r="E98" s="1529"/>
      <c r="F98" s="1529"/>
      <c r="G98" s="1529"/>
      <c r="H98" s="1529"/>
      <c r="I98" s="1529"/>
      <c r="J98" s="1529"/>
      <c r="K98" s="1529"/>
      <c r="L98" s="1529"/>
      <c r="M98" s="1529"/>
      <c r="N98" s="1529"/>
      <c r="O98" s="1529"/>
      <c r="P98" s="1562"/>
      <c r="Q98" s="1536"/>
      <c r="R98" s="1536"/>
      <c r="S98" s="1536"/>
      <c r="T98" s="1536"/>
      <c r="U98" s="1536"/>
      <c r="V98" s="1536"/>
      <c r="W98" s="1536"/>
      <c r="X98" s="1536"/>
    </row>
    <row r="99" spans="1:24" ht="27.6" x14ac:dyDescent="0.25">
      <c r="A99" s="1537" t="s">
        <v>154</v>
      </c>
      <c r="B99" s="1520" t="s">
        <v>576</v>
      </c>
      <c r="C99" s="1521" t="s">
        <v>18</v>
      </c>
      <c r="D99" s="1529"/>
      <c r="E99" s="1529"/>
      <c r="F99" s="1529"/>
      <c r="G99" s="1529"/>
      <c r="H99" s="1529"/>
      <c r="I99" s="1529"/>
      <c r="J99" s="1529"/>
      <c r="K99" s="1529"/>
      <c r="L99" s="1529"/>
      <c r="M99" s="1529"/>
      <c r="N99" s="1529"/>
      <c r="O99" s="1529"/>
      <c r="P99" s="1562"/>
      <c r="Q99" s="1536"/>
      <c r="R99" s="1536"/>
      <c r="S99" s="1536"/>
      <c r="T99" s="1536"/>
      <c r="U99" s="1536"/>
      <c r="V99" s="1536"/>
      <c r="W99" s="1536"/>
      <c r="X99" s="1536"/>
    </row>
    <row r="100" spans="1:24" x14ac:dyDescent="0.25">
      <c r="A100" s="1537"/>
      <c r="B100" s="1520"/>
      <c r="C100" s="1521"/>
      <c r="D100" s="1529"/>
      <c r="E100" s="1529"/>
      <c r="F100" s="1529"/>
      <c r="G100" s="1529"/>
      <c r="H100" s="1529"/>
      <c r="I100" s="1529"/>
      <c r="J100" s="1529"/>
      <c r="K100" s="1529"/>
      <c r="L100" s="1529"/>
      <c r="M100" s="1529"/>
      <c r="N100" s="1529"/>
      <c r="O100" s="1529"/>
      <c r="P100" s="1562"/>
      <c r="Q100" s="1536"/>
      <c r="R100" s="1536"/>
      <c r="S100" s="1536"/>
      <c r="T100" s="1536"/>
      <c r="U100" s="1536"/>
      <c r="V100" s="1536"/>
      <c r="W100" s="1536"/>
      <c r="X100" s="1536"/>
    </row>
    <row r="101" spans="1:24" ht="27.6" x14ac:dyDescent="0.25">
      <c r="A101" s="1537" t="s">
        <v>155</v>
      </c>
      <c r="B101" s="1520" t="s">
        <v>581</v>
      </c>
      <c r="C101" s="1521" t="s">
        <v>313</v>
      </c>
      <c r="D101" s="1529"/>
      <c r="E101" s="1529"/>
      <c r="F101" s="1529"/>
      <c r="G101" s="1529"/>
      <c r="H101" s="1529"/>
      <c r="I101" s="1529"/>
      <c r="J101" s="1529"/>
      <c r="K101" s="1529"/>
      <c r="L101" s="1529"/>
      <c r="M101" s="1529"/>
      <c r="N101" s="1529"/>
      <c r="O101" s="1529"/>
      <c r="P101" s="1562"/>
      <c r="Q101" s="1536"/>
      <c r="R101" s="1536"/>
      <c r="S101" s="1536"/>
      <c r="T101" s="1536"/>
      <c r="U101" s="1536"/>
      <c r="V101" s="1536"/>
      <c r="W101" s="1536"/>
      <c r="X101" s="1536"/>
    </row>
    <row r="102" spans="1:24" ht="28.2" thickBot="1" x14ac:dyDescent="0.3">
      <c r="A102" s="1537" t="s">
        <v>156</v>
      </c>
      <c r="B102" s="1520" t="s">
        <v>582</v>
      </c>
      <c r="C102" s="1521" t="s">
        <v>313</v>
      </c>
      <c r="D102" s="1529"/>
      <c r="E102" s="1529"/>
      <c r="F102" s="1529"/>
      <c r="G102" s="1529"/>
      <c r="H102" s="1529"/>
      <c r="I102" s="1529"/>
      <c r="J102" s="1529"/>
      <c r="K102" s="1529"/>
      <c r="L102" s="1529"/>
      <c r="M102" s="1529"/>
      <c r="N102" s="1529"/>
      <c r="O102" s="1529"/>
      <c r="P102" s="1571"/>
      <c r="Q102" s="1536"/>
      <c r="R102" s="1536"/>
      <c r="S102" s="1536"/>
      <c r="T102" s="1536"/>
      <c r="U102" s="1536"/>
      <c r="V102" s="1536"/>
      <c r="W102" s="1536"/>
      <c r="X102" s="1536"/>
    </row>
    <row r="103" spans="1:24" ht="42" thickBot="1" x14ac:dyDescent="0.3">
      <c r="A103" s="1538" t="s">
        <v>157</v>
      </c>
      <c r="B103" s="1539" t="s">
        <v>583</v>
      </c>
      <c r="C103" s="1540" t="s">
        <v>313</v>
      </c>
      <c r="D103" s="1554"/>
      <c r="E103" s="1554"/>
      <c r="F103" s="1554"/>
      <c r="G103" s="1554"/>
      <c r="H103" s="1554"/>
      <c r="I103" s="1554"/>
      <c r="J103" s="1554"/>
      <c r="K103" s="1554"/>
      <c r="L103" s="1554"/>
      <c r="M103" s="1554"/>
      <c r="N103" s="1554"/>
      <c r="O103" s="1555"/>
      <c r="P103" s="1572"/>
      <c r="Q103" s="1536"/>
      <c r="R103" s="1536"/>
      <c r="S103" s="1536"/>
      <c r="T103" s="1536"/>
      <c r="U103" s="1536"/>
      <c r="V103" s="1536"/>
      <c r="W103" s="1536"/>
      <c r="X103" s="1536"/>
    </row>
    <row r="104" spans="1:24" x14ac:dyDescent="0.25">
      <c r="A104" s="1516"/>
      <c r="D104" s="1536"/>
      <c r="E104" s="1536"/>
      <c r="F104" s="1536"/>
      <c r="G104" s="1536"/>
      <c r="H104" s="1536"/>
      <c r="I104" s="1536"/>
      <c r="J104" s="1536"/>
      <c r="K104" s="1536"/>
      <c r="L104" s="1536"/>
      <c r="M104" s="1536"/>
      <c r="N104" s="1536"/>
      <c r="O104" s="1536"/>
      <c r="P104" s="1565"/>
      <c r="Q104" s="1536"/>
      <c r="R104" s="1536"/>
      <c r="S104" s="1536"/>
      <c r="T104" s="1536"/>
      <c r="U104" s="1536"/>
      <c r="V104" s="1536"/>
      <c r="W104" s="1536"/>
      <c r="X104" s="1536"/>
    </row>
    <row r="105" spans="1:24" x14ac:dyDescent="0.25">
      <c r="A105" s="1516"/>
      <c r="D105" s="1536"/>
      <c r="E105" s="1536"/>
      <c r="F105" s="1536"/>
      <c r="G105" s="1536"/>
      <c r="H105" s="1536"/>
      <c r="I105" s="1536"/>
      <c r="J105" s="1536"/>
      <c r="K105" s="1536"/>
      <c r="L105" s="1536"/>
      <c r="M105" s="1536"/>
      <c r="N105" s="1536"/>
      <c r="O105" s="1536"/>
      <c r="P105" s="1565"/>
      <c r="Q105" s="1536"/>
      <c r="R105" s="1536"/>
      <c r="S105" s="1536"/>
      <c r="T105" s="1536"/>
      <c r="U105" s="1536"/>
      <c r="V105" s="1536"/>
      <c r="W105" s="1536"/>
      <c r="X105" s="1536"/>
    </row>
    <row r="106" spans="1:24" ht="14.4" thickBot="1" x14ac:dyDescent="0.3">
      <c r="A106" s="1516" t="s">
        <v>636</v>
      </c>
      <c r="B106" s="1505" t="s">
        <v>641</v>
      </c>
      <c r="C106" s="1505" t="s">
        <v>642</v>
      </c>
      <c r="D106" s="1536"/>
      <c r="E106" s="1536"/>
      <c r="F106" s="1536"/>
      <c r="G106" s="1536"/>
      <c r="H106" s="1536"/>
      <c r="I106" s="1536"/>
      <c r="J106" s="1536"/>
      <c r="K106" s="1536"/>
      <c r="L106" s="1536"/>
      <c r="M106" s="1536"/>
      <c r="N106" s="1536"/>
      <c r="O106" s="1536"/>
      <c r="P106" s="1565"/>
      <c r="Q106" s="1536"/>
      <c r="R106" s="1536"/>
      <c r="S106" s="1536"/>
      <c r="T106" s="1536"/>
      <c r="U106" s="1536"/>
      <c r="V106" s="1536"/>
      <c r="W106" s="1536"/>
      <c r="X106" s="1536"/>
    </row>
    <row r="107" spans="1:24" x14ac:dyDescent="0.25">
      <c r="A107" s="1517" t="s">
        <v>556</v>
      </c>
      <c r="B107" s="1518" t="s">
        <v>140</v>
      </c>
      <c r="C107" s="1518" t="s">
        <v>555</v>
      </c>
      <c r="D107" s="1518" t="s">
        <v>557</v>
      </c>
      <c r="E107" s="1518" t="s">
        <v>558</v>
      </c>
      <c r="F107" s="1518" t="s">
        <v>559</v>
      </c>
      <c r="G107" s="1518" t="s">
        <v>560</v>
      </c>
      <c r="H107" s="1518" t="s">
        <v>561</v>
      </c>
      <c r="I107" s="1518" t="s">
        <v>562</v>
      </c>
      <c r="J107" s="1518" t="s">
        <v>563</v>
      </c>
      <c r="K107" s="1518" t="s">
        <v>564</v>
      </c>
      <c r="L107" s="1518" t="s">
        <v>565</v>
      </c>
      <c r="M107" s="1518" t="s">
        <v>566</v>
      </c>
      <c r="N107" s="1518" t="s">
        <v>567</v>
      </c>
      <c r="O107" s="1518" t="s">
        <v>568</v>
      </c>
      <c r="P107" s="1557" t="s">
        <v>15</v>
      </c>
      <c r="Q107" s="1536"/>
      <c r="R107" s="1536"/>
      <c r="S107" s="1536"/>
      <c r="T107" s="1536"/>
      <c r="U107" s="1536"/>
      <c r="V107" s="1536"/>
      <c r="W107" s="1536"/>
      <c r="X107" s="1536"/>
    </row>
    <row r="108" spans="1:24" x14ac:dyDescent="0.25">
      <c r="A108" s="1537" t="s">
        <v>112</v>
      </c>
      <c r="B108" s="1520" t="s">
        <v>574</v>
      </c>
      <c r="C108" s="1521" t="s">
        <v>17</v>
      </c>
      <c r="D108" s="1529"/>
      <c r="E108" s="1529"/>
      <c r="F108" s="1529"/>
      <c r="G108" s="1529"/>
      <c r="H108" s="1529"/>
      <c r="I108" s="1529"/>
      <c r="J108" s="1529"/>
      <c r="K108" s="1529"/>
      <c r="L108" s="1529"/>
      <c r="M108" s="1529"/>
      <c r="N108" s="1529"/>
      <c r="O108" s="1529"/>
      <c r="P108" s="1562"/>
      <c r="Q108" s="1536"/>
      <c r="R108" s="1536"/>
      <c r="S108" s="1536"/>
      <c r="T108" s="1536"/>
      <c r="U108" s="1536"/>
      <c r="V108" s="1536"/>
      <c r="W108" s="1536"/>
      <c r="X108" s="1536"/>
    </row>
    <row r="109" spans="1:24" ht="27.6" x14ac:dyDescent="0.25">
      <c r="A109" s="1537" t="s">
        <v>153</v>
      </c>
      <c r="B109" s="1520" t="s">
        <v>575</v>
      </c>
      <c r="C109" s="1521" t="s">
        <v>18</v>
      </c>
      <c r="D109" s="1529"/>
      <c r="E109" s="1529"/>
      <c r="F109" s="1529"/>
      <c r="G109" s="1529"/>
      <c r="H109" s="1529"/>
      <c r="I109" s="1529"/>
      <c r="J109" s="1529"/>
      <c r="K109" s="1529"/>
      <c r="L109" s="1529"/>
      <c r="M109" s="1529"/>
      <c r="N109" s="1529"/>
      <c r="O109" s="1529"/>
      <c r="P109" s="1562"/>
      <c r="Q109" s="1536"/>
      <c r="R109" s="1536"/>
      <c r="S109" s="1536"/>
      <c r="T109" s="1536"/>
      <c r="U109" s="1536"/>
      <c r="V109" s="1536"/>
      <c r="W109" s="1536"/>
      <c r="X109" s="1536"/>
    </row>
    <row r="110" spans="1:24" ht="27.6" x14ac:dyDescent="0.25">
      <c r="A110" s="1537" t="s">
        <v>154</v>
      </c>
      <c r="B110" s="1520" t="s">
        <v>576</v>
      </c>
      <c r="C110" s="1521" t="s">
        <v>18</v>
      </c>
      <c r="D110" s="1529"/>
      <c r="E110" s="1529"/>
      <c r="F110" s="1529"/>
      <c r="G110" s="1529"/>
      <c r="H110" s="1529"/>
      <c r="I110" s="1529"/>
      <c r="J110" s="1529"/>
      <c r="K110" s="1529"/>
      <c r="L110" s="1529"/>
      <c r="M110" s="1529"/>
      <c r="N110" s="1529"/>
      <c r="O110" s="1529"/>
      <c r="P110" s="1562"/>
      <c r="Q110" s="1536"/>
      <c r="R110" s="1536"/>
      <c r="S110" s="1536"/>
      <c r="T110" s="1536"/>
      <c r="U110" s="1536"/>
      <c r="V110" s="1536"/>
      <c r="W110" s="1536"/>
      <c r="X110" s="1536"/>
    </row>
    <row r="111" spans="1:24" x14ac:dyDescent="0.25">
      <c r="A111" s="1537"/>
      <c r="B111" s="1520"/>
      <c r="C111" s="1521"/>
      <c r="D111" s="1529"/>
      <c r="E111" s="1529"/>
      <c r="F111" s="1529"/>
      <c r="G111" s="1529"/>
      <c r="H111" s="1529"/>
      <c r="I111" s="1529"/>
      <c r="J111" s="1529"/>
      <c r="K111" s="1529"/>
      <c r="L111" s="1529"/>
      <c r="M111" s="1529"/>
      <c r="N111" s="1529"/>
      <c r="O111" s="1529"/>
      <c r="P111" s="1562"/>
      <c r="Q111" s="1536"/>
      <c r="R111" s="1536"/>
      <c r="S111" s="1536"/>
      <c r="T111" s="1536"/>
      <c r="U111" s="1536"/>
      <c r="V111" s="1536"/>
      <c r="W111" s="1536"/>
      <c r="X111" s="1536"/>
    </row>
    <row r="112" spans="1:24" ht="27.6" x14ac:dyDescent="0.25">
      <c r="A112" s="1537" t="s">
        <v>155</v>
      </c>
      <c r="B112" s="1520" t="s">
        <v>581</v>
      </c>
      <c r="C112" s="1521" t="s">
        <v>313</v>
      </c>
      <c r="D112" s="1529"/>
      <c r="E112" s="1529"/>
      <c r="F112" s="1529"/>
      <c r="G112" s="1529"/>
      <c r="H112" s="1529"/>
      <c r="I112" s="1529"/>
      <c r="J112" s="1529"/>
      <c r="K112" s="1529"/>
      <c r="L112" s="1529"/>
      <c r="M112" s="1529"/>
      <c r="N112" s="1529"/>
      <c r="O112" s="1529"/>
      <c r="P112" s="1562"/>
      <c r="Q112" s="1536"/>
      <c r="R112" s="1536"/>
      <c r="S112" s="1536"/>
      <c r="T112" s="1536"/>
      <c r="U112" s="1536"/>
      <c r="V112" s="1536"/>
      <c r="W112" s="1536"/>
      <c r="X112" s="1536"/>
    </row>
    <row r="113" spans="1:24" ht="28.2" thickBot="1" x14ac:dyDescent="0.3">
      <c r="A113" s="1537" t="s">
        <v>156</v>
      </c>
      <c r="B113" s="1520" t="s">
        <v>582</v>
      </c>
      <c r="C113" s="1521" t="s">
        <v>313</v>
      </c>
      <c r="D113" s="1529"/>
      <c r="E113" s="1529"/>
      <c r="F113" s="1529"/>
      <c r="G113" s="1529"/>
      <c r="H113" s="1529"/>
      <c r="I113" s="1529"/>
      <c r="J113" s="1529"/>
      <c r="K113" s="1529"/>
      <c r="L113" s="1529"/>
      <c r="M113" s="1529"/>
      <c r="N113" s="1529"/>
      <c r="O113" s="1529"/>
      <c r="P113" s="1571"/>
      <c r="Q113" s="1536"/>
      <c r="R113" s="1536"/>
      <c r="S113" s="1536"/>
      <c r="T113" s="1536"/>
      <c r="U113" s="1536"/>
      <c r="V113" s="1536"/>
      <c r="W113" s="1536"/>
      <c r="X113" s="1536"/>
    </row>
    <row r="114" spans="1:24" ht="42" thickBot="1" x14ac:dyDescent="0.3">
      <c r="A114" s="1538" t="s">
        <v>157</v>
      </c>
      <c r="B114" s="1539" t="s">
        <v>583</v>
      </c>
      <c r="C114" s="1540" t="s">
        <v>313</v>
      </c>
      <c r="D114" s="1554"/>
      <c r="E114" s="1554"/>
      <c r="F114" s="1554"/>
      <c r="G114" s="1554"/>
      <c r="H114" s="1554"/>
      <c r="I114" s="1554"/>
      <c r="J114" s="1554"/>
      <c r="K114" s="1554"/>
      <c r="L114" s="1554"/>
      <c r="M114" s="1554"/>
      <c r="N114" s="1554"/>
      <c r="O114" s="1555"/>
      <c r="P114" s="1573"/>
      <c r="Q114" s="1536"/>
      <c r="R114" s="1536"/>
      <c r="S114" s="1536"/>
      <c r="T114" s="1536"/>
      <c r="U114" s="1536"/>
      <c r="V114" s="1536"/>
      <c r="W114" s="1536"/>
      <c r="X114" s="1536"/>
    </row>
    <row r="115" spans="1:24" x14ac:dyDescent="0.25">
      <c r="A115" s="1516"/>
      <c r="D115" s="1536"/>
      <c r="E115" s="1536"/>
      <c r="F115" s="1536"/>
      <c r="G115" s="1536"/>
      <c r="H115" s="1536"/>
      <c r="I115" s="1536"/>
      <c r="J115" s="1536"/>
      <c r="K115" s="1536"/>
      <c r="L115" s="1536"/>
      <c r="M115" s="1536"/>
      <c r="N115" s="1536"/>
      <c r="O115" s="1536"/>
      <c r="P115" s="1565"/>
      <c r="Q115" s="1536"/>
      <c r="R115" s="1536"/>
      <c r="S115" s="1536"/>
      <c r="T115" s="1536"/>
      <c r="U115" s="1536"/>
      <c r="V115" s="1536"/>
      <c r="W115" s="1536"/>
      <c r="X115" s="1536"/>
    </row>
    <row r="116" spans="1:24" x14ac:dyDescent="0.25">
      <c r="A116" s="1516"/>
      <c r="D116" s="1536"/>
      <c r="E116" s="1536"/>
      <c r="F116" s="1536"/>
      <c r="G116" s="1536"/>
      <c r="H116" s="1536"/>
      <c r="I116" s="1536"/>
      <c r="J116" s="1536"/>
      <c r="K116" s="1536"/>
      <c r="L116" s="1536"/>
      <c r="M116" s="1536"/>
      <c r="N116" s="1536"/>
      <c r="O116" s="1536"/>
      <c r="P116" s="1565"/>
      <c r="Q116" s="1536"/>
      <c r="R116" s="1536"/>
      <c r="S116" s="1536"/>
      <c r="T116" s="1536"/>
      <c r="U116" s="1536"/>
      <c r="V116" s="1536"/>
      <c r="W116" s="1536"/>
      <c r="X116" s="1536"/>
    </row>
    <row r="117" spans="1:24" ht="14.4" thickBot="1" x14ac:dyDescent="0.3">
      <c r="A117" s="1516" t="s">
        <v>637</v>
      </c>
      <c r="B117" s="1505" t="s">
        <v>639</v>
      </c>
      <c r="C117" s="1505" t="s">
        <v>643</v>
      </c>
      <c r="D117" s="1536"/>
      <c r="E117" s="1536"/>
      <c r="F117" s="1536"/>
      <c r="G117" s="1536"/>
      <c r="H117" s="1536"/>
      <c r="I117" s="1536"/>
      <c r="J117" s="1536"/>
      <c r="K117" s="1536"/>
      <c r="L117" s="1536"/>
      <c r="M117" s="1536"/>
      <c r="N117" s="1536"/>
      <c r="O117" s="1536"/>
      <c r="P117" s="1565"/>
      <c r="Q117" s="1536"/>
      <c r="R117" s="1536"/>
      <c r="S117" s="1536"/>
      <c r="T117" s="1536"/>
      <c r="U117" s="1536"/>
      <c r="V117" s="1536"/>
      <c r="W117" s="1536"/>
      <c r="X117" s="1536"/>
    </row>
    <row r="118" spans="1:24" x14ac:dyDescent="0.25">
      <c r="A118" s="1517" t="s">
        <v>556</v>
      </c>
      <c r="B118" s="1518" t="s">
        <v>140</v>
      </c>
      <c r="C118" s="1518" t="s">
        <v>555</v>
      </c>
      <c r="D118" s="1518" t="s">
        <v>557</v>
      </c>
      <c r="E118" s="1518" t="s">
        <v>558</v>
      </c>
      <c r="F118" s="1518" t="s">
        <v>559</v>
      </c>
      <c r="G118" s="1518" t="s">
        <v>560</v>
      </c>
      <c r="H118" s="1518" t="s">
        <v>561</v>
      </c>
      <c r="I118" s="1518" t="s">
        <v>562</v>
      </c>
      <c r="J118" s="1518" t="s">
        <v>563</v>
      </c>
      <c r="K118" s="1518" t="s">
        <v>564</v>
      </c>
      <c r="L118" s="1518" t="s">
        <v>565</v>
      </c>
      <c r="M118" s="1518" t="s">
        <v>566</v>
      </c>
      <c r="N118" s="1518" t="s">
        <v>567</v>
      </c>
      <c r="O118" s="1518" t="s">
        <v>568</v>
      </c>
      <c r="P118" s="1557" t="s">
        <v>15</v>
      </c>
      <c r="Q118" s="1536"/>
      <c r="R118" s="1536"/>
      <c r="S118" s="1536"/>
      <c r="T118" s="1536"/>
      <c r="U118" s="1536"/>
      <c r="V118" s="1536"/>
      <c r="W118" s="1536"/>
      <c r="X118" s="1536"/>
    </row>
    <row r="119" spans="1:24" x14ac:dyDescent="0.25">
      <c r="A119" s="1537" t="s">
        <v>112</v>
      </c>
      <c r="B119" s="1520" t="s">
        <v>574</v>
      </c>
      <c r="C119" s="1521" t="s">
        <v>17</v>
      </c>
      <c r="D119" s="1529"/>
      <c r="E119" s="1529"/>
      <c r="F119" s="1529"/>
      <c r="G119" s="1529"/>
      <c r="H119" s="1529"/>
      <c r="I119" s="1529"/>
      <c r="J119" s="1529"/>
      <c r="K119" s="1529"/>
      <c r="L119" s="1529"/>
      <c r="M119" s="1529"/>
      <c r="N119" s="1529"/>
      <c r="O119" s="1529"/>
      <c r="P119" s="1562"/>
      <c r="Q119" s="1536"/>
      <c r="R119" s="1536"/>
      <c r="S119" s="1536"/>
      <c r="T119" s="1536"/>
      <c r="U119" s="1536"/>
      <c r="V119" s="1536"/>
      <c r="W119" s="1536"/>
      <c r="X119" s="1536"/>
    </row>
    <row r="120" spans="1:24" ht="27.6" x14ac:dyDescent="0.25">
      <c r="A120" s="1537" t="s">
        <v>153</v>
      </c>
      <c r="B120" s="1520" t="s">
        <v>575</v>
      </c>
      <c r="C120" s="1521" t="s">
        <v>18</v>
      </c>
      <c r="D120" s="1529"/>
      <c r="E120" s="1529"/>
      <c r="F120" s="1529"/>
      <c r="G120" s="1529"/>
      <c r="H120" s="1529"/>
      <c r="I120" s="1529"/>
      <c r="J120" s="1529"/>
      <c r="K120" s="1529"/>
      <c r="L120" s="1529"/>
      <c r="M120" s="1529"/>
      <c r="N120" s="1529"/>
      <c r="O120" s="1529"/>
      <c r="P120" s="1562"/>
      <c r="Q120" s="1536"/>
      <c r="R120" s="1536"/>
      <c r="S120" s="1536"/>
      <c r="T120" s="1536"/>
      <c r="U120" s="1536"/>
      <c r="V120" s="1536"/>
      <c r="W120" s="1536"/>
      <c r="X120" s="1536"/>
    </row>
    <row r="121" spans="1:24" ht="27.6" x14ac:dyDescent="0.25">
      <c r="A121" s="1537" t="s">
        <v>154</v>
      </c>
      <c r="B121" s="1520" t="s">
        <v>576</v>
      </c>
      <c r="C121" s="1521" t="s">
        <v>18</v>
      </c>
      <c r="D121" s="1529"/>
      <c r="E121" s="1529"/>
      <c r="F121" s="1529"/>
      <c r="G121" s="1529"/>
      <c r="H121" s="1529"/>
      <c r="I121" s="1529"/>
      <c r="J121" s="1529"/>
      <c r="K121" s="1529"/>
      <c r="L121" s="1529"/>
      <c r="M121" s="1529"/>
      <c r="N121" s="1529"/>
      <c r="O121" s="1529"/>
      <c r="P121" s="1562"/>
      <c r="Q121" s="1536"/>
      <c r="R121" s="1536"/>
      <c r="S121" s="1536"/>
      <c r="T121" s="1536"/>
      <c r="U121" s="1536"/>
      <c r="V121" s="1536"/>
      <c r="W121" s="1536"/>
      <c r="X121" s="1536"/>
    </row>
    <row r="122" spans="1:24" x14ac:dyDescent="0.25">
      <c r="A122" s="1537"/>
      <c r="B122" s="1520"/>
      <c r="C122" s="1521"/>
      <c r="D122" s="1529"/>
      <c r="E122" s="1529"/>
      <c r="F122" s="1529"/>
      <c r="G122" s="1529"/>
      <c r="H122" s="1529"/>
      <c r="I122" s="1529"/>
      <c r="J122" s="1529"/>
      <c r="K122" s="1529"/>
      <c r="L122" s="1529"/>
      <c r="M122" s="1529"/>
      <c r="N122" s="1529"/>
      <c r="O122" s="1529"/>
      <c r="P122" s="1562"/>
      <c r="Q122" s="1536"/>
      <c r="R122" s="1536"/>
      <c r="S122" s="1536"/>
      <c r="T122" s="1536"/>
      <c r="U122" s="1536"/>
      <c r="V122" s="1536"/>
      <c r="W122" s="1536"/>
      <c r="X122" s="1536"/>
    </row>
    <row r="123" spans="1:24" ht="27.6" x14ac:dyDescent="0.25">
      <c r="A123" s="1537" t="s">
        <v>155</v>
      </c>
      <c r="B123" s="1520" t="s">
        <v>581</v>
      </c>
      <c r="C123" s="1521" t="s">
        <v>313</v>
      </c>
      <c r="D123" s="1529"/>
      <c r="E123" s="1529"/>
      <c r="F123" s="1529"/>
      <c r="G123" s="1529"/>
      <c r="H123" s="1529"/>
      <c r="I123" s="1529"/>
      <c r="J123" s="1529"/>
      <c r="K123" s="1529"/>
      <c r="L123" s="1529"/>
      <c r="M123" s="1529"/>
      <c r="N123" s="1529"/>
      <c r="O123" s="1529"/>
      <c r="P123" s="1562"/>
      <c r="Q123" s="1536"/>
      <c r="R123" s="1536"/>
      <c r="S123" s="1536"/>
      <c r="T123" s="1536"/>
      <c r="U123" s="1536"/>
      <c r="V123" s="1536"/>
      <c r="W123" s="1536"/>
      <c r="X123" s="1536"/>
    </row>
    <row r="124" spans="1:24" ht="28.2" thickBot="1" x14ac:dyDescent="0.3">
      <c r="A124" s="1537" t="s">
        <v>156</v>
      </c>
      <c r="B124" s="1520" t="s">
        <v>582</v>
      </c>
      <c r="C124" s="1521" t="s">
        <v>313</v>
      </c>
      <c r="D124" s="1529"/>
      <c r="E124" s="1529"/>
      <c r="F124" s="1529"/>
      <c r="G124" s="1529"/>
      <c r="H124" s="1529"/>
      <c r="I124" s="1529"/>
      <c r="J124" s="1529"/>
      <c r="K124" s="1529"/>
      <c r="L124" s="1529"/>
      <c r="M124" s="1529"/>
      <c r="N124" s="1529"/>
      <c r="O124" s="1529"/>
      <c r="P124" s="1571"/>
      <c r="Q124" s="1536"/>
      <c r="R124" s="1536"/>
      <c r="S124" s="1536"/>
      <c r="T124" s="1536"/>
      <c r="U124" s="1536"/>
      <c r="V124" s="1536"/>
      <c r="W124" s="1536"/>
      <c r="X124" s="1536"/>
    </row>
    <row r="125" spans="1:24" ht="42" thickBot="1" x14ac:dyDescent="0.3">
      <c r="A125" s="1538" t="s">
        <v>157</v>
      </c>
      <c r="B125" s="1539" t="s">
        <v>583</v>
      </c>
      <c r="C125" s="1540" t="s">
        <v>313</v>
      </c>
      <c r="D125" s="1554"/>
      <c r="E125" s="1554"/>
      <c r="F125" s="1554"/>
      <c r="G125" s="1554"/>
      <c r="H125" s="1554"/>
      <c r="I125" s="1554"/>
      <c r="J125" s="1554"/>
      <c r="K125" s="1554"/>
      <c r="L125" s="1554"/>
      <c r="M125" s="1554"/>
      <c r="N125" s="1554"/>
      <c r="O125" s="1555"/>
      <c r="P125" s="1573"/>
      <c r="Q125" s="1536"/>
      <c r="R125" s="1536"/>
      <c r="S125" s="1536"/>
      <c r="T125" s="1536"/>
      <c r="U125" s="1536"/>
      <c r="V125" s="1536"/>
      <c r="W125" s="1536"/>
      <c r="X125" s="1536"/>
    </row>
    <row r="126" spans="1:24" x14ac:dyDescent="0.25">
      <c r="A126" s="1516"/>
      <c r="D126" s="1536"/>
      <c r="E126" s="1536"/>
      <c r="F126" s="1536"/>
      <c r="G126" s="1536"/>
      <c r="H126" s="1536"/>
      <c r="I126" s="1536"/>
      <c r="J126" s="1536"/>
      <c r="K126" s="1536"/>
      <c r="L126" s="1536"/>
      <c r="M126" s="1536"/>
      <c r="N126" s="1536"/>
      <c r="O126" s="1536"/>
      <c r="P126" s="1565"/>
      <c r="Q126" s="1536"/>
      <c r="R126" s="1536"/>
      <c r="S126" s="1536"/>
      <c r="T126" s="1536"/>
      <c r="U126" s="1536"/>
      <c r="V126" s="1536"/>
      <c r="W126" s="1536"/>
      <c r="X126" s="1536"/>
    </row>
    <row r="127" spans="1:24" x14ac:dyDescent="0.25">
      <c r="A127" s="1516"/>
      <c r="D127" s="1536"/>
      <c r="E127" s="1536"/>
      <c r="F127" s="1536"/>
      <c r="G127" s="1536"/>
      <c r="H127" s="1536"/>
      <c r="I127" s="1536"/>
      <c r="J127" s="1536"/>
      <c r="K127" s="1536"/>
      <c r="L127" s="1536"/>
      <c r="M127" s="1536"/>
      <c r="N127" s="1536"/>
      <c r="O127" s="1536"/>
      <c r="P127" s="1565"/>
      <c r="Q127" s="1536"/>
      <c r="R127" s="1536"/>
      <c r="S127" s="1536"/>
      <c r="T127" s="1536"/>
      <c r="U127" s="1536"/>
      <c r="V127" s="1536"/>
      <c r="W127" s="1536"/>
      <c r="X127" s="1536"/>
    </row>
    <row r="128" spans="1:24" ht="14.4" thickBot="1" x14ac:dyDescent="0.3">
      <c r="A128" s="1516" t="s">
        <v>638</v>
      </c>
      <c r="B128" s="1505" t="s">
        <v>639</v>
      </c>
      <c r="C128" s="1505" t="s">
        <v>644</v>
      </c>
      <c r="D128" s="1536"/>
      <c r="E128" s="1536"/>
      <c r="F128" s="1536"/>
      <c r="G128" s="1536"/>
      <c r="H128" s="1536"/>
      <c r="I128" s="1536"/>
      <c r="J128" s="1536"/>
      <c r="K128" s="1536"/>
      <c r="L128" s="1536"/>
      <c r="M128" s="1536"/>
      <c r="N128" s="1536"/>
      <c r="O128" s="1536"/>
      <c r="P128" s="1565"/>
      <c r="Q128" s="1536"/>
      <c r="R128" s="1536"/>
      <c r="S128" s="1536"/>
      <c r="T128" s="1536"/>
      <c r="U128" s="1536"/>
      <c r="V128" s="1536"/>
      <c r="W128" s="1536"/>
      <c r="X128" s="1536"/>
    </row>
    <row r="129" spans="1:24" x14ac:dyDescent="0.25">
      <c r="A129" s="1517" t="s">
        <v>556</v>
      </c>
      <c r="B129" s="1518" t="s">
        <v>140</v>
      </c>
      <c r="C129" s="1518" t="s">
        <v>555</v>
      </c>
      <c r="D129" s="1518" t="s">
        <v>557</v>
      </c>
      <c r="E129" s="1518" t="s">
        <v>558</v>
      </c>
      <c r="F129" s="1518" t="s">
        <v>559</v>
      </c>
      <c r="G129" s="1518" t="s">
        <v>560</v>
      </c>
      <c r="H129" s="1518" t="s">
        <v>561</v>
      </c>
      <c r="I129" s="1518" t="s">
        <v>562</v>
      </c>
      <c r="J129" s="1518" t="s">
        <v>563</v>
      </c>
      <c r="K129" s="1518" t="s">
        <v>564</v>
      </c>
      <c r="L129" s="1518" t="s">
        <v>565</v>
      </c>
      <c r="M129" s="1518" t="s">
        <v>566</v>
      </c>
      <c r="N129" s="1518" t="s">
        <v>567</v>
      </c>
      <c r="O129" s="1518" t="s">
        <v>568</v>
      </c>
      <c r="P129" s="1557" t="s">
        <v>15</v>
      </c>
      <c r="Q129" s="1536"/>
      <c r="R129" s="1536"/>
      <c r="S129" s="1536"/>
      <c r="T129" s="1536"/>
      <c r="U129" s="1536"/>
      <c r="V129" s="1536"/>
      <c r="W129" s="1536"/>
      <c r="X129" s="1536"/>
    </row>
    <row r="130" spans="1:24" x14ac:dyDescent="0.25">
      <c r="A130" s="1537" t="s">
        <v>112</v>
      </c>
      <c r="B130" s="1520" t="s">
        <v>574</v>
      </c>
      <c r="C130" s="1521" t="s">
        <v>17</v>
      </c>
      <c r="D130" s="1529"/>
      <c r="E130" s="1529"/>
      <c r="F130" s="1529"/>
      <c r="G130" s="1529"/>
      <c r="H130" s="1529"/>
      <c r="I130" s="1529"/>
      <c r="J130" s="1529"/>
      <c r="K130" s="1529"/>
      <c r="L130" s="1529"/>
      <c r="M130" s="1529"/>
      <c r="N130" s="1529"/>
      <c r="O130" s="1529"/>
      <c r="P130" s="1562"/>
      <c r="Q130" s="1536"/>
      <c r="R130" s="1536"/>
      <c r="S130" s="1536"/>
      <c r="T130" s="1536"/>
      <c r="U130" s="1536"/>
      <c r="V130" s="1536"/>
      <c r="W130" s="1536"/>
      <c r="X130" s="1536"/>
    </row>
    <row r="131" spans="1:24" ht="27.6" x14ac:dyDescent="0.25">
      <c r="A131" s="1537" t="s">
        <v>153</v>
      </c>
      <c r="B131" s="1520" t="s">
        <v>575</v>
      </c>
      <c r="C131" s="1521" t="s">
        <v>18</v>
      </c>
      <c r="D131" s="1529"/>
      <c r="E131" s="1529"/>
      <c r="F131" s="1529"/>
      <c r="G131" s="1529"/>
      <c r="H131" s="1529"/>
      <c r="I131" s="1529"/>
      <c r="J131" s="1529"/>
      <c r="K131" s="1529"/>
      <c r="L131" s="1529"/>
      <c r="M131" s="1529"/>
      <c r="N131" s="1529"/>
      <c r="O131" s="1529"/>
      <c r="P131" s="1562"/>
      <c r="Q131" s="1536"/>
      <c r="R131" s="1536"/>
      <c r="S131" s="1536"/>
      <c r="T131" s="1536"/>
      <c r="U131" s="1536"/>
      <c r="V131" s="1536"/>
      <c r="W131" s="1536"/>
      <c r="X131" s="1536"/>
    </row>
    <row r="132" spans="1:24" ht="27.6" x14ac:dyDescent="0.25">
      <c r="A132" s="1537" t="s">
        <v>154</v>
      </c>
      <c r="B132" s="1520" t="s">
        <v>576</v>
      </c>
      <c r="C132" s="1521" t="s">
        <v>18</v>
      </c>
      <c r="D132" s="1529"/>
      <c r="E132" s="1529"/>
      <c r="F132" s="1529"/>
      <c r="G132" s="1529"/>
      <c r="H132" s="1529"/>
      <c r="I132" s="1529"/>
      <c r="J132" s="1529"/>
      <c r="K132" s="1529"/>
      <c r="L132" s="1529"/>
      <c r="M132" s="1529"/>
      <c r="N132" s="1529"/>
      <c r="O132" s="1529"/>
      <c r="P132" s="1562"/>
      <c r="Q132" s="1536"/>
      <c r="R132" s="1536"/>
      <c r="S132" s="1536"/>
      <c r="T132" s="1536"/>
      <c r="U132" s="1536"/>
      <c r="V132" s="1536"/>
      <c r="W132" s="1536"/>
      <c r="X132" s="1536"/>
    </row>
    <row r="133" spans="1:24" x14ac:dyDescent="0.25">
      <c r="A133" s="1537"/>
      <c r="B133" s="1520"/>
      <c r="C133" s="1521"/>
      <c r="D133" s="1529"/>
      <c r="E133" s="1529"/>
      <c r="F133" s="1529"/>
      <c r="G133" s="1529"/>
      <c r="H133" s="1529"/>
      <c r="I133" s="1529"/>
      <c r="J133" s="1529"/>
      <c r="K133" s="1529"/>
      <c r="L133" s="1529"/>
      <c r="M133" s="1529"/>
      <c r="N133" s="1529"/>
      <c r="O133" s="1529"/>
      <c r="P133" s="1562"/>
      <c r="Q133" s="1536"/>
      <c r="R133" s="1536"/>
      <c r="S133" s="1536"/>
      <c r="T133" s="1536"/>
      <c r="U133" s="1536"/>
      <c r="V133" s="1536"/>
      <c r="W133" s="1536"/>
      <c r="X133" s="1536"/>
    </row>
    <row r="134" spans="1:24" ht="27.6" x14ac:dyDescent="0.25">
      <c r="A134" s="1537" t="s">
        <v>155</v>
      </c>
      <c r="B134" s="1520" t="s">
        <v>581</v>
      </c>
      <c r="C134" s="1521" t="s">
        <v>313</v>
      </c>
      <c r="D134" s="1529"/>
      <c r="E134" s="1529"/>
      <c r="F134" s="1529"/>
      <c r="G134" s="1529"/>
      <c r="H134" s="1529"/>
      <c r="I134" s="1529"/>
      <c r="J134" s="1529"/>
      <c r="K134" s="1529"/>
      <c r="L134" s="1529"/>
      <c r="M134" s="1529"/>
      <c r="N134" s="1529"/>
      <c r="O134" s="1529"/>
      <c r="P134" s="1562"/>
      <c r="Q134" s="1536"/>
      <c r="R134" s="1536"/>
      <c r="S134" s="1536"/>
      <c r="T134" s="1536"/>
      <c r="U134" s="1536"/>
      <c r="V134" s="1536"/>
      <c r="W134" s="1536"/>
      <c r="X134" s="1536"/>
    </row>
    <row r="135" spans="1:24" ht="28.2" thickBot="1" x14ac:dyDescent="0.3">
      <c r="A135" s="1537" t="s">
        <v>156</v>
      </c>
      <c r="B135" s="1520" t="s">
        <v>582</v>
      </c>
      <c r="C135" s="1521" t="s">
        <v>313</v>
      </c>
      <c r="D135" s="1529"/>
      <c r="E135" s="1529"/>
      <c r="F135" s="1529"/>
      <c r="G135" s="1529"/>
      <c r="H135" s="1529"/>
      <c r="I135" s="1529"/>
      <c r="J135" s="1529"/>
      <c r="K135" s="1529"/>
      <c r="L135" s="1529"/>
      <c r="M135" s="1529"/>
      <c r="N135" s="1529"/>
      <c r="O135" s="1529"/>
      <c r="P135" s="1571"/>
      <c r="Q135" s="1536"/>
      <c r="R135" s="1536"/>
      <c r="S135" s="1536"/>
      <c r="T135" s="1536"/>
      <c r="U135" s="1536"/>
      <c r="V135" s="1536"/>
      <c r="W135" s="1536"/>
      <c r="X135" s="1536"/>
    </row>
    <row r="136" spans="1:24" ht="42" thickBot="1" x14ac:dyDescent="0.3">
      <c r="A136" s="1538" t="s">
        <v>157</v>
      </c>
      <c r="B136" s="1539" t="s">
        <v>583</v>
      </c>
      <c r="C136" s="1540" t="s">
        <v>313</v>
      </c>
      <c r="D136" s="1554"/>
      <c r="E136" s="1554"/>
      <c r="F136" s="1554"/>
      <c r="G136" s="1554"/>
      <c r="H136" s="1554"/>
      <c r="I136" s="1554"/>
      <c r="J136" s="1554"/>
      <c r="K136" s="1554"/>
      <c r="L136" s="1554"/>
      <c r="M136" s="1554"/>
      <c r="N136" s="1554"/>
      <c r="O136" s="1555"/>
      <c r="P136" s="1573"/>
      <c r="Q136" s="1536"/>
      <c r="R136" s="1536"/>
      <c r="S136" s="1536"/>
      <c r="T136" s="1536"/>
      <c r="U136" s="1536"/>
      <c r="V136" s="1536"/>
      <c r="W136" s="1536"/>
      <c r="X136" s="1536"/>
    </row>
    <row r="137" spans="1:24" x14ac:dyDescent="0.25">
      <c r="A137" s="1516"/>
      <c r="D137" s="1536"/>
      <c r="E137" s="1536"/>
      <c r="F137" s="1536"/>
      <c r="G137" s="1536"/>
      <c r="H137" s="1536"/>
      <c r="I137" s="1536"/>
      <c r="J137" s="1536"/>
      <c r="K137" s="1536"/>
      <c r="L137" s="1536"/>
      <c r="M137" s="1536"/>
      <c r="N137" s="1536"/>
      <c r="O137" s="1536"/>
      <c r="P137" s="1565"/>
      <c r="Q137" s="1536"/>
      <c r="R137" s="1536"/>
      <c r="S137" s="1536"/>
      <c r="T137" s="1536"/>
      <c r="U137" s="1536"/>
      <c r="V137" s="1536"/>
      <c r="W137" s="1536"/>
      <c r="X137" s="1536"/>
    </row>
    <row r="138" spans="1:24" x14ac:dyDescent="0.25">
      <c r="A138" s="1516"/>
      <c r="D138" s="1536"/>
      <c r="E138" s="1536"/>
      <c r="F138" s="1536"/>
      <c r="G138" s="1536"/>
      <c r="H138" s="1536"/>
      <c r="I138" s="1536"/>
      <c r="J138" s="1536"/>
      <c r="K138" s="1536"/>
      <c r="L138" s="1536"/>
      <c r="M138" s="1536"/>
      <c r="N138" s="1536"/>
      <c r="O138" s="1536"/>
      <c r="P138" s="1565"/>
      <c r="Q138" s="1536"/>
      <c r="R138" s="1536"/>
      <c r="S138" s="1536"/>
      <c r="T138" s="1536"/>
      <c r="U138" s="1536"/>
      <c r="V138" s="1536"/>
      <c r="W138" s="1536"/>
      <c r="X138" s="1536"/>
    </row>
    <row r="139" spans="1:24" x14ac:dyDescent="0.25">
      <c r="A139" s="1516"/>
      <c r="D139" s="1536"/>
      <c r="E139" s="1536"/>
      <c r="F139" s="1536"/>
      <c r="G139" s="1536"/>
      <c r="H139" s="1536"/>
      <c r="I139" s="1536"/>
      <c r="J139" s="1536"/>
      <c r="K139" s="1536"/>
      <c r="L139" s="1536"/>
      <c r="M139" s="1536"/>
      <c r="N139" s="1536"/>
      <c r="O139" s="1536"/>
      <c r="P139" s="1565"/>
      <c r="Q139" s="1536"/>
      <c r="R139" s="1536"/>
      <c r="S139" s="1536"/>
      <c r="T139" s="1536"/>
      <c r="U139" s="1536"/>
      <c r="V139" s="1536"/>
      <c r="W139" s="1536"/>
      <c r="X139" s="1536"/>
    </row>
    <row r="140" spans="1:24" x14ac:dyDescent="0.25">
      <c r="A140" s="1516"/>
      <c r="D140" s="1536"/>
      <c r="E140" s="1536"/>
      <c r="F140" s="1536"/>
      <c r="G140" s="1536"/>
      <c r="H140" s="1536"/>
      <c r="I140" s="1536"/>
      <c r="J140" s="1536"/>
      <c r="K140" s="1536"/>
      <c r="L140" s="1536"/>
      <c r="M140" s="1536"/>
      <c r="N140" s="1536"/>
      <c r="O140" s="1536"/>
      <c r="P140" s="1565"/>
      <c r="Q140" s="1536"/>
      <c r="R140" s="1536"/>
      <c r="S140" s="1536"/>
      <c r="T140" s="1536"/>
      <c r="U140" s="1536"/>
      <c r="V140" s="1536"/>
      <c r="W140" s="1536"/>
      <c r="X140" s="1536"/>
    </row>
    <row r="141" spans="1:24" x14ac:dyDescent="0.25">
      <c r="A141" s="1516"/>
      <c r="D141" s="1536"/>
      <c r="E141" s="1536"/>
      <c r="F141" s="1536"/>
      <c r="G141" s="1536"/>
      <c r="H141" s="1536"/>
      <c r="I141" s="1536"/>
      <c r="J141" s="1536"/>
      <c r="K141" s="1536"/>
      <c r="L141" s="1536"/>
      <c r="M141" s="1536"/>
      <c r="N141" s="1536"/>
      <c r="O141" s="1536"/>
      <c r="P141" s="1565"/>
      <c r="Q141" s="1536"/>
      <c r="R141" s="1536"/>
      <c r="S141" s="1536"/>
      <c r="T141" s="1536"/>
      <c r="U141" s="1536"/>
      <c r="V141" s="1536"/>
      <c r="W141" s="1536"/>
      <c r="X141" s="1536"/>
    </row>
    <row r="142" spans="1:24" x14ac:dyDescent="0.25">
      <c r="A142" s="1516"/>
      <c r="D142" s="1536"/>
      <c r="E142" s="1536"/>
      <c r="F142" s="1536"/>
      <c r="G142" s="1536"/>
      <c r="H142" s="1536"/>
      <c r="I142" s="1536"/>
      <c r="J142" s="1536"/>
      <c r="K142" s="1536"/>
      <c r="L142" s="1536"/>
      <c r="M142" s="1536"/>
      <c r="N142" s="1536"/>
      <c r="O142" s="1536"/>
      <c r="P142" s="1565"/>
      <c r="Q142" s="1536"/>
      <c r="R142" s="1536"/>
      <c r="S142" s="1536"/>
      <c r="T142" s="1536"/>
      <c r="U142" s="1536"/>
      <c r="V142" s="1536"/>
      <c r="W142" s="1536"/>
      <c r="X142" s="1536"/>
    </row>
    <row r="143" spans="1:24" x14ac:dyDescent="0.25">
      <c r="A143" s="1516"/>
      <c r="D143" s="1536"/>
      <c r="E143" s="1536"/>
      <c r="F143" s="1536"/>
      <c r="G143" s="1536"/>
      <c r="H143" s="1536"/>
      <c r="I143" s="1536"/>
      <c r="J143" s="1536"/>
      <c r="K143" s="1536"/>
      <c r="L143" s="1536"/>
      <c r="M143" s="1536"/>
      <c r="N143" s="1536"/>
      <c r="O143" s="1536"/>
      <c r="P143" s="1565"/>
      <c r="Q143" s="1536"/>
      <c r="R143" s="1536"/>
      <c r="S143" s="1536"/>
      <c r="T143" s="1536"/>
      <c r="U143" s="1536"/>
      <c r="V143" s="1536"/>
      <c r="W143" s="1536"/>
      <c r="X143" s="1536"/>
    </row>
    <row r="144" spans="1:24" x14ac:dyDescent="0.25">
      <c r="A144" s="1516"/>
      <c r="D144" s="1536"/>
      <c r="E144" s="1536"/>
      <c r="F144" s="1536"/>
      <c r="G144" s="1536"/>
      <c r="H144" s="1536"/>
      <c r="I144" s="1536"/>
      <c r="J144" s="1536"/>
      <c r="K144" s="1536"/>
      <c r="L144" s="1536"/>
      <c r="M144" s="1536"/>
      <c r="N144" s="1536"/>
      <c r="O144" s="1536"/>
      <c r="P144" s="1565"/>
      <c r="Q144" s="1536"/>
      <c r="R144" s="1536"/>
      <c r="S144" s="1536"/>
      <c r="T144" s="1536"/>
      <c r="U144" s="1536"/>
      <c r="V144" s="1536"/>
      <c r="W144" s="1536"/>
      <c r="X144" s="1536"/>
    </row>
    <row r="145" spans="1:24" x14ac:dyDescent="0.25">
      <c r="A145" s="1516"/>
      <c r="D145" s="1536"/>
      <c r="E145" s="1536"/>
      <c r="F145" s="1536"/>
      <c r="G145" s="1536"/>
      <c r="H145" s="1536"/>
      <c r="I145" s="1536"/>
      <c r="J145" s="1536"/>
      <c r="K145" s="1536"/>
      <c r="L145" s="1536"/>
      <c r="M145" s="1536"/>
      <c r="N145" s="1536"/>
      <c r="O145" s="1536"/>
      <c r="P145" s="1565"/>
      <c r="Q145" s="1536"/>
      <c r="R145" s="1536"/>
      <c r="S145" s="1536"/>
      <c r="T145" s="1536"/>
      <c r="U145" s="1536"/>
      <c r="V145" s="1536"/>
      <c r="W145" s="1536"/>
      <c r="X145" s="1536"/>
    </row>
    <row r="146" spans="1:24" x14ac:dyDescent="0.25">
      <c r="A146" s="1516"/>
      <c r="D146" s="1536"/>
      <c r="E146" s="1536"/>
      <c r="F146" s="1536"/>
      <c r="G146" s="1536"/>
      <c r="H146" s="1536"/>
      <c r="I146" s="1536"/>
      <c r="J146" s="1536"/>
      <c r="K146" s="1536"/>
      <c r="L146" s="1536"/>
      <c r="M146" s="1536"/>
      <c r="N146" s="1536"/>
      <c r="O146" s="1536"/>
      <c r="P146" s="1565"/>
      <c r="Q146" s="1536"/>
      <c r="R146" s="1536"/>
      <c r="S146" s="1536"/>
      <c r="T146" s="1536"/>
      <c r="U146" s="1536"/>
      <c r="V146" s="1536"/>
      <c r="W146" s="1536"/>
      <c r="X146" s="1536"/>
    </row>
    <row r="147" spans="1:24" x14ac:dyDescent="0.25">
      <c r="A147" s="1516"/>
      <c r="D147" s="1536"/>
      <c r="E147" s="1536"/>
      <c r="F147" s="1536"/>
      <c r="G147" s="1536"/>
      <c r="H147" s="1536"/>
      <c r="I147" s="1536"/>
      <c r="J147" s="1536"/>
      <c r="K147" s="1536"/>
      <c r="L147" s="1536"/>
      <c r="M147" s="1536"/>
      <c r="N147" s="1536"/>
      <c r="O147" s="1536"/>
      <c r="P147" s="1565"/>
      <c r="Q147" s="1536"/>
      <c r="R147" s="1536"/>
      <c r="S147" s="1536"/>
      <c r="T147" s="1536"/>
      <c r="U147" s="1536"/>
      <c r="V147" s="1536"/>
      <c r="W147" s="1536"/>
      <c r="X147" s="1536"/>
    </row>
    <row r="148" spans="1:24" x14ac:dyDescent="0.25">
      <c r="A148" s="1516"/>
      <c r="D148" s="1536"/>
      <c r="E148" s="1536"/>
      <c r="F148" s="1536"/>
      <c r="G148" s="1536"/>
      <c r="H148" s="1536"/>
      <c r="I148" s="1536"/>
      <c r="J148" s="1536"/>
      <c r="K148" s="1536"/>
      <c r="L148" s="1536"/>
      <c r="M148" s="1536"/>
      <c r="N148" s="1536"/>
      <c r="O148" s="1536"/>
      <c r="P148" s="1565"/>
      <c r="Q148" s="1536"/>
      <c r="R148" s="1536"/>
      <c r="S148" s="1536"/>
      <c r="T148" s="1536"/>
      <c r="U148" s="1536"/>
      <c r="V148" s="1536"/>
      <c r="W148" s="1536"/>
      <c r="X148" s="1536"/>
    </row>
    <row r="149" spans="1:24" x14ac:dyDescent="0.25">
      <c r="A149" s="1516"/>
      <c r="D149" s="1536"/>
      <c r="E149" s="1536"/>
      <c r="F149" s="1536"/>
      <c r="G149" s="1536"/>
      <c r="H149" s="1536"/>
      <c r="I149" s="1536"/>
      <c r="J149" s="1536"/>
      <c r="K149" s="1536"/>
      <c r="L149" s="1536"/>
      <c r="M149" s="1536"/>
      <c r="N149" s="1536"/>
      <c r="O149" s="1536"/>
      <c r="P149" s="1565"/>
      <c r="Q149" s="1536"/>
      <c r="R149" s="1536"/>
      <c r="S149" s="1536"/>
      <c r="T149" s="1536"/>
      <c r="U149" s="1536"/>
      <c r="V149" s="1536"/>
      <c r="W149" s="1536"/>
      <c r="X149" s="1536"/>
    </row>
    <row r="150" spans="1:24" x14ac:dyDescent="0.25">
      <c r="A150" s="1516"/>
      <c r="D150" s="1536"/>
      <c r="E150" s="1536"/>
      <c r="F150" s="1536"/>
      <c r="G150" s="1536"/>
      <c r="H150" s="1536"/>
      <c r="I150" s="1536"/>
      <c r="J150" s="1536"/>
      <c r="K150" s="1536"/>
      <c r="L150" s="1536"/>
      <c r="M150" s="1536"/>
      <c r="N150" s="1536"/>
      <c r="O150" s="1536"/>
      <c r="P150" s="1565"/>
      <c r="Q150" s="1536"/>
      <c r="R150" s="1536"/>
      <c r="S150" s="1536"/>
      <c r="T150" s="1536"/>
      <c r="U150" s="1536"/>
      <c r="V150" s="1536"/>
      <c r="W150" s="1536"/>
      <c r="X150" s="1536"/>
    </row>
    <row r="151" spans="1:24" x14ac:dyDescent="0.25">
      <c r="A151" s="1516"/>
      <c r="D151" s="1536"/>
      <c r="E151" s="1536"/>
      <c r="F151" s="1536"/>
      <c r="G151" s="1536"/>
      <c r="H151" s="1536"/>
      <c r="I151" s="1536"/>
      <c r="J151" s="1536"/>
      <c r="K151" s="1536"/>
      <c r="L151" s="1536"/>
      <c r="M151" s="1536"/>
      <c r="N151" s="1536"/>
      <c r="O151" s="1536"/>
      <c r="P151" s="1565"/>
      <c r="Q151" s="1536"/>
      <c r="R151" s="1536"/>
      <c r="S151" s="1536"/>
      <c r="T151" s="1536"/>
      <c r="U151" s="1536"/>
      <c r="V151" s="1536"/>
      <c r="W151" s="1536"/>
      <c r="X151" s="1536"/>
    </row>
    <row r="152" spans="1:24" x14ac:dyDescent="0.25">
      <c r="A152" s="1516"/>
      <c r="D152" s="1536"/>
      <c r="E152" s="1536"/>
      <c r="F152" s="1536"/>
      <c r="G152" s="1536"/>
      <c r="H152" s="1536"/>
      <c r="I152" s="1536"/>
      <c r="J152" s="1536"/>
      <c r="K152" s="1536"/>
      <c r="L152" s="1536"/>
      <c r="M152" s="1536"/>
      <c r="N152" s="1536"/>
      <c r="O152" s="1536"/>
      <c r="P152" s="1565"/>
      <c r="Q152" s="1536"/>
      <c r="R152" s="1536"/>
      <c r="S152" s="1536"/>
      <c r="T152" s="1536"/>
      <c r="U152" s="1536"/>
      <c r="V152" s="1536"/>
      <c r="W152" s="1536"/>
      <c r="X152" s="1536"/>
    </row>
    <row r="153" spans="1:24" x14ac:dyDescent="0.25">
      <c r="A153" s="1516"/>
      <c r="D153" s="1536"/>
      <c r="E153" s="1536"/>
      <c r="F153" s="1536"/>
      <c r="G153" s="1536"/>
      <c r="H153" s="1536"/>
      <c r="I153" s="1536"/>
      <c r="J153" s="1536"/>
      <c r="K153" s="1536"/>
      <c r="L153" s="1536"/>
      <c r="M153" s="1536"/>
      <c r="N153" s="1536"/>
      <c r="O153" s="1536"/>
      <c r="P153" s="1565"/>
      <c r="Q153" s="1536"/>
      <c r="R153" s="1536"/>
      <c r="S153" s="1536"/>
      <c r="T153" s="1536"/>
      <c r="U153" s="1536"/>
      <c r="V153" s="1536"/>
      <c r="W153" s="1536"/>
      <c r="X153" s="1536"/>
    </row>
    <row r="154" spans="1:24" x14ac:dyDescent="0.25">
      <c r="A154" s="1516"/>
      <c r="D154" s="1536"/>
      <c r="E154" s="1536"/>
      <c r="F154" s="1536"/>
      <c r="G154" s="1536"/>
      <c r="H154" s="1536"/>
      <c r="I154" s="1536"/>
      <c r="J154" s="1536"/>
      <c r="K154" s="1536"/>
      <c r="L154" s="1536"/>
      <c r="M154" s="1536"/>
      <c r="N154" s="1536"/>
      <c r="O154" s="1536"/>
      <c r="P154" s="1565"/>
      <c r="Q154" s="1536"/>
      <c r="R154" s="1536"/>
      <c r="S154" s="1536"/>
      <c r="T154" s="1536"/>
      <c r="U154" s="1536"/>
      <c r="V154" s="1536"/>
      <c r="W154" s="1536"/>
      <c r="X154" s="1536"/>
    </row>
    <row r="155" spans="1:24" x14ac:dyDescent="0.25">
      <c r="A155" s="1516"/>
      <c r="D155" s="1536"/>
      <c r="E155" s="1536"/>
      <c r="F155" s="1536"/>
      <c r="G155" s="1536"/>
      <c r="H155" s="1536"/>
      <c r="I155" s="1536"/>
      <c r="J155" s="1536"/>
      <c r="K155" s="1536"/>
      <c r="L155" s="1536"/>
      <c r="M155" s="1536"/>
      <c r="N155" s="1536"/>
      <c r="O155" s="1536"/>
      <c r="P155" s="1565"/>
      <c r="Q155" s="1536"/>
      <c r="R155" s="1536"/>
      <c r="S155" s="1536"/>
      <c r="T155" s="1536"/>
      <c r="U155" s="1536"/>
      <c r="V155" s="1536"/>
      <c r="W155" s="1536"/>
      <c r="X155" s="1536"/>
    </row>
    <row r="156" spans="1:24" x14ac:dyDescent="0.25">
      <c r="A156" s="1516"/>
      <c r="D156" s="1536"/>
      <c r="E156" s="1536"/>
      <c r="F156" s="1536"/>
      <c r="G156" s="1536"/>
      <c r="H156" s="1536"/>
      <c r="I156" s="1536"/>
      <c r="J156" s="1536"/>
      <c r="K156" s="1536"/>
      <c r="L156" s="1536"/>
      <c r="M156" s="1536"/>
      <c r="N156" s="1536"/>
      <c r="O156" s="1536"/>
      <c r="P156" s="1565"/>
      <c r="Q156" s="1536"/>
      <c r="R156" s="1536"/>
      <c r="S156" s="1536"/>
      <c r="T156" s="1536"/>
      <c r="U156" s="1536"/>
      <c r="V156" s="1536"/>
      <c r="W156" s="1536"/>
      <c r="X156" s="1536"/>
    </row>
    <row r="157" spans="1:24" x14ac:dyDescent="0.25">
      <c r="A157" s="1516"/>
      <c r="D157" s="1536"/>
      <c r="E157" s="1536"/>
      <c r="F157" s="1536"/>
      <c r="G157" s="1536"/>
      <c r="H157" s="1536"/>
      <c r="I157" s="1536"/>
      <c r="J157" s="1536"/>
      <c r="K157" s="1536"/>
      <c r="L157" s="1536"/>
      <c r="M157" s="1536"/>
      <c r="N157" s="1536"/>
      <c r="O157" s="1536"/>
      <c r="P157" s="1565"/>
      <c r="Q157" s="1536"/>
      <c r="R157" s="1536"/>
      <c r="S157" s="1536"/>
      <c r="T157" s="1536"/>
      <c r="U157" s="1536"/>
      <c r="V157" s="1536"/>
      <c r="W157" s="1536"/>
      <c r="X157" s="1536"/>
    </row>
    <row r="158" spans="1:24" x14ac:dyDescent="0.25">
      <c r="A158" s="1516"/>
      <c r="D158" s="1536"/>
      <c r="E158" s="1536"/>
      <c r="F158" s="1536"/>
      <c r="G158" s="1536"/>
      <c r="H158" s="1536"/>
      <c r="I158" s="1536"/>
      <c r="J158" s="1536"/>
      <c r="K158" s="1536"/>
      <c r="L158" s="1536"/>
      <c r="M158" s="1536"/>
      <c r="N158" s="1536"/>
      <c r="O158" s="1536"/>
      <c r="P158" s="1565"/>
      <c r="Q158" s="1536"/>
      <c r="R158" s="1536"/>
      <c r="S158" s="1536"/>
      <c r="T158" s="1536"/>
      <c r="U158" s="1536"/>
      <c r="V158" s="1536"/>
      <c r="W158" s="1536"/>
      <c r="X158" s="1536"/>
    </row>
    <row r="159" spans="1:24" x14ac:dyDescent="0.25">
      <c r="A159" s="1516"/>
      <c r="D159" s="1536"/>
      <c r="E159" s="1536"/>
      <c r="F159" s="1536"/>
      <c r="G159" s="1536"/>
      <c r="H159" s="1536"/>
      <c r="I159" s="1536"/>
      <c r="J159" s="1536"/>
      <c r="K159" s="1536"/>
      <c r="L159" s="1536"/>
      <c r="M159" s="1536"/>
      <c r="N159" s="1536"/>
      <c r="O159" s="1536"/>
      <c r="P159" s="1565"/>
      <c r="Q159" s="1536"/>
      <c r="R159" s="1536"/>
      <c r="S159" s="1536"/>
      <c r="T159" s="1536"/>
      <c r="U159" s="1536"/>
      <c r="V159" s="1536"/>
      <c r="W159" s="1536"/>
      <c r="X159" s="1536"/>
    </row>
    <row r="160" spans="1:24" x14ac:dyDescent="0.25">
      <c r="A160" s="1516"/>
      <c r="D160" s="1536"/>
      <c r="E160" s="1536"/>
      <c r="F160" s="1536"/>
      <c r="G160" s="1536"/>
      <c r="H160" s="1536"/>
      <c r="I160" s="1536"/>
      <c r="J160" s="1536"/>
      <c r="K160" s="1536"/>
      <c r="L160" s="1536"/>
      <c r="M160" s="1536"/>
      <c r="N160" s="1536"/>
      <c r="O160" s="1536"/>
      <c r="P160" s="1565"/>
      <c r="Q160" s="1536"/>
      <c r="R160" s="1536"/>
      <c r="S160" s="1536"/>
      <c r="T160" s="1536"/>
      <c r="U160" s="1536"/>
      <c r="V160" s="1536"/>
      <c r="W160" s="1536"/>
      <c r="X160" s="1536"/>
    </row>
    <row r="161" spans="1:24" x14ac:dyDescent="0.25">
      <c r="A161" s="1516"/>
      <c r="D161" s="1536"/>
      <c r="E161" s="1536"/>
      <c r="F161" s="1536"/>
      <c r="G161" s="1536"/>
      <c r="H161" s="1536"/>
      <c r="I161" s="1536"/>
      <c r="J161" s="1536"/>
      <c r="K161" s="1536"/>
      <c r="L161" s="1536"/>
      <c r="M161" s="1536"/>
      <c r="N161" s="1536"/>
      <c r="O161" s="1536"/>
      <c r="P161" s="1565"/>
      <c r="Q161" s="1536"/>
      <c r="R161" s="1536"/>
      <c r="S161" s="1536"/>
      <c r="T161" s="1536"/>
      <c r="U161" s="1536"/>
      <c r="V161" s="1536"/>
      <c r="W161" s="1536"/>
      <c r="X161" s="1536"/>
    </row>
    <row r="162" spans="1:24" x14ac:dyDescent="0.25">
      <c r="A162" s="1516"/>
      <c r="D162" s="1536"/>
      <c r="E162" s="1536"/>
      <c r="F162" s="1536"/>
      <c r="G162" s="1536"/>
      <c r="H162" s="1536"/>
      <c r="I162" s="1536"/>
      <c r="J162" s="1536"/>
      <c r="K162" s="1536"/>
      <c r="L162" s="1536"/>
      <c r="M162" s="1536"/>
      <c r="N162" s="1536"/>
      <c r="O162" s="1536"/>
      <c r="P162" s="1565"/>
      <c r="Q162" s="1536"/>
      <c r="R162" s="1536"/>
      <c r="S162" s="1536"/>
      <c r="T162" s="1536"/>
      <c r="U162" s="1536"/>
      <c r="V162" s="1536"/>
      <c r="W162" s="1536"/>
      <c r="X162" s="1536"/>
    </row>
    <row r="163" spans="1:24" x14ac:dyDescent="0.25">
      <c r="A163" s="1516"/>
      <c r="D163" s="1536"/>
      <c r="E163" s="1536"/>
      <c r="F163" s="1536"/>
      <c r="G163" s="1536"/>
      <c r="H163" s="1536"/>
      <c r="I163" s="1536"/>
      <c r="J163" s="1536"/>
      <c r="K163" s="1536"/>
      <c r="L163" s="1536"/>
      <c r="M163" s="1536"/>
      <c r="N163" s="1536"/>
      <c r="O163" s="1536"/>
      <c r="P163" s="1565"/>
      <c r="Q163" s="1536"/>
      <c r="R163" s="1536"/>
      <c r="S163" s="1536"/>
      <c r="T163" s="1536"/>
      <c r="U163" s="1536"/>
      <c r="V163" s="1536"/>
      <c r="W163" s="1536"/>
      <c r="X163" s="1536"/>
    </row>
    <row r="164" spans="1:24" x14ac:dyDescent="0.25">
      <c r="A164" s="1516"/>
      <c r="D164" s="1536"/>
      <c r="E164" s="1536"/>
      <c r="F164" s="1536"/>
      <c r="G164" s="1536"/>
      <c r="H164" s="1536"/>
      <c r="I164" s="1536"/>
      <c r="J164" s="1536"/>
      <c r="K164" s="1536"/>
      <c r="L164" s="1536"/>
      <c r="M164" s="1536"/>
      <c r="N164" s="1536"/>
      <c r="O164" s="1536"/>
      <c r="P164" s="1565"/>
      <c r="Q164" s="1536"/>
      <c r="R164" s="1536"/>
      <c r="S164" s="1536"/>
      <c r="T164" s="1536"/>
      <c r="U164" s="1536"/>
      <c r="V164" s="1536"/>
      <c r="W164" s="1536"/>
      <c r="X164" s="1536"/>
    </row>
    <row r="165" spans="1:24" x14ac:dyDescent="0.25">
      <c r="A165" s="1516"/>
      <c r="D165" s="1536"/>
      <c r="E165" s="1536"/>
      <c r="F165" s="1536"/>
      <c r="G165" s="1536"/>
      <c r="H165" s="1536"/>
      <c r="I165" s="1536"/>
      <c r="J165" s="1536"/>
      <c r="K165" s="1536"/>
      <c r="L165" s="1536"/>
      <c r="M165" s="1536"/>
      <c r="N165" s="1536"/>
      <c r="O165" s="1536"/>
      <c r="P165" s="1565"/>
      <c r="Q165" s="1536"/>
      <c r="R165" s="1536"/>
      <c r="S165" s="1536"/>
      <c r="T165" s="1536"/>
      <c r="U165" s="1536"/>
      <c r="V165" s="1536"/>
      <c r="W165" s="1536"/>
      <c r="X165" s="1536"/>
    </row>
    <row r="166" spans="1:24" x14ac:dyDescent="0.25">
      <c r="A166" s="1516"/>
      <c r="D166" s="1536"/>
      <c r="E166" s="1536"/>
      <c r="F166" s="1536"/>
      <c r="G166" s="1536"/>
      <c r="H166" s="1536"/>
      <c r="I166" s="1536"/>
      <c r="J166" s="1536"/>
      <c r="K166" s="1536"/>
      <c r="L166" s="1536"/>
      <c r="M166" s="1536"/>
      <c r="N166" s="1536"/>
      <c r="O166" s="1536"/>
      <c r="P166" s="1565"/>
      <c r="Q166" s="1536"/>
      <c r="R166" s="1536"/>
      <c r="S166" s="1536"/>
      <c r="T166" s="1536"/>
      <c r="U166" s="1536"/>
      <c r="V166" s="1536"/>
      <c r="W166" s="1536"/>
      <c r="X166" s="1536"/>
    </row>
    <row r="167" spans="1:24" x14ac:dyDescent="0.25">
      <c r="A167" s="1516"/>
      <c r="D167" s="1536"/>
      <c r="E167" s="1536"/>
      <c r="F167" s="1536"/>
      <c r="G167" s="1536"/>
      <c r="H167" s="1536"/>
      <c r="I167" s="1536"/>
      <c r="J167" s="1536"/>
      <c r="K167" s="1536"/>
      <c r="L167" s="1536"/>
      <c r="M167" s="1536"/>
      <c r="N167" s="1536"/>
      <c r="O167" s="1536"/>
      <c r="P167" s="1565"/>
      <c r="Q167" s="1536"/>
      <c r="R167" s="1536"/>
      <c r="S167" s="1536"/>
      <c r="T167" s="1536"/>
      <c r="U167" s="1536"/>
      <c r="V167" s="1536"/>
      <c r="W167" s="1536"/>
      <c r="X167" s="1536"/>
    </row>
    <row r="168" spans="1:24" x14ac:dyDescent="0.25">
      <c r="A168" s="1516"/>
      <c r="D168" s="1536"/>
      <c r="E168" s="1536"/>
      <c r="F168" s="1536"/>
      <c r="G168" s="1536"/>
      <c r="H168" s="1536"/>
      <c r="I168" s="1536"/>
      <c r="J168" s="1536"/>
      <c r="K168" s="1536"/>
      <c r="L168" s="1536"/>
      <c r="M168" s="1536"/>
      <c r="N168" s="1536"/>
      <c r="O168" s="1536"/>
      <c r="P168" s="1565"/>
      <c r="Q168" s="1536"/>
      <c r="R168" s="1536"/>
      <c r="S168" s="1536"/>
      <c r="T168" s="1536"/>
      <c r="U168" s="1536"/>
      <c r="V168" s="1536"/>
      <c r="W168" s="1536"/>
      <c r="X168" s="1536"/>
    </row>
    <row r="169" spans="1:24" x14ac:dyDescent="0.25">
      <c r="A169" s="1516"/>
      <c r="D169" s="1536"/>
      <c r="E169" s="1536"/>
      <c r="F169" s="1536"/>
      <c r="G169" s="1536"/>
      <c r="H169" s="1536"/>
      <c r="I169" s="1536"/>
      <c r="J169" s="1536"/>
      <c r="K169" s="1536"/>
      <c r="L169" s="1536"/>
      <c r="M169" s="1536"/>
      <c r="N169" s="1536"/>
      <c r="O169" s="1536"/>
      <c r="P169" s="1565"/>
      <c r="Q169" s="1536"/>
      <c r="R169" s="1536"/>
      <c r="S169" s="1536"/>
      <c r="T169" s="1536"/>
      <c r="U169" s="1536"/>
      <c r="V169" s="1536"/>
      <c r="W169" s="1536"/>
      <c r="X169" s="1536"/>
    </row>
    <row r="170" spans="1:24" x14ac:dyDescent="0.25">
      <c r="A170" s="1516"/>
      <c r="D170" s="1536"/>
      <c r="E170" s="1536"/>
      <c r="F170" s="1536"/>
      <c r="G170" s="1536"/>
      <c r="H170" s="1536"/>
      <c r="I170" s="1536"/>
      <c r="J170" s="1536"/>
      <c r="K170" s="1536"/>
      <c r="L170" s="1536"/>
      <c r="M170" s="1536"/>
      <c r="N170" s="1536"/>
      <c r="O170" s="1536"/>
      <c r="P170" s="1565"/>
      <c r="Q170" s="1536"/>
      <c r="R170" s="1536"/>
      <c r="S170" s="1536"/>
      <c r="T170" s="1536"/>
      <c r="U170" s="1536"/>
      <c r="V170" s="1536"/>
      <c r="W170" s="1536"/>
      <c r="X170" s="1536"/>
    </row>
    <row r="171" spans="1:24" x14ac:dyDescent="0.25">
      <c r="A171" s="1516"/>
      <c r="D171" s="1536"/>
      <c r="E171" s="1536"/>
      <c r="F171" s="1536"/>
      <c r="G171" s="1536"/>
      <c r="H171" s="1536"/>
      <c r="I171" s="1536"/>
      <c r="J171" s="1536"/>
      <c r="K171" s="1536"/>
      <c r="L171" s="1536"/>
      <c r="M171" s="1536"/>
      <c r="N171" s="1536"/>
      <c r="O171" s="1536"/>
      <c r="P171" s="1565"/>
      <c r="Q171" s="1536"/>
      <c r="R171" s="1536"/>
      <c r="S171" s="1536"/>
      <c r="T171" s="1536"/>
      <c r="U171" s="1536"/>
      <c r="V171" s="1536"/>
      <c r="W171" s="1536"/>
      <c r="X171" s="1536"/>
    </row>
    <row r="172" spans="1:24" x14ac:dyDescent="0.25">
      <c r="A172" s="1516"/>
      <c r="D172" s="1536"/>
      <c r="E172" s="1536"/>
      <c r="F172" s="1536"/>
      <c r="G172" s="1536"/>
      <c r="H172" s="1536"/>
      <c r="I172" s="1536"/>
      <c r="J172" s="1536"/>
      <c r="K172" s="1536"/>
      <c r="L172" s="1536"/>
      <c r="M172" s="1536"/>
      <c r="N172" s="1536"/>
      <c r="O172" s="1536"/>
      <c r="P172" s="1565"/>
      <c r="Q172" s="1536"/>
      <c r="R172" s="1536"/>
      <c r="S172" s="1536"/>
      <c r="T172" s="1536"/>
      <c r="U172" s="1536"/>
      <c r="V172" s="1536"/>
      <c r="W172" s="1536"/>
      <c r="X172" s="1536"/>
    </row>
    <row r="173" spans="1:24" x14ac:dyDescent="0.25">
      <c r="A173" s="1516"/>
      <c r="D173" s="1536"/>
      <c r="E173" s="1536"/>
      <c r="F173" s="1536"/>
      <c r="G173" s="1536"/>
      <c r="H173" s="1536"/>
      <c r="I173" s="1536"/>
      <c r="J173" s="1536"/>
      <c r="K173" s="1536"/>
      <c r="L173" s="1536"/>
      <c r="M173" s="1536"/>
      <c r="N173" s="1536"/>
      <c r="O173" s="1536"/>
      <c r="P173" s="1565"/>
      <c r="Q173" s="1536"/>
      <c r="R173" s="1536"/>
      <c r="S173" s="1536"/>
      <c r="T173" s="1536"/>
      <c r="U173" s="1536"/>
      <c r="V173" s="1536"/>
      <c r="W173" s="1536"/>
      <c r="X173" s="1536"/>
    </row>
    <row r="174" spans="1:24" x14ac:dyDescent="0.25">
      <c r="A174" s="1516"/>
      <c r="D174" s="1536"/>
      <c r="E174" s="1536"/>
      <c r="F174" s="1536"/>
      <c r="G174" s="1536"/>
      <c r="H174" s="1536"/>
      <c r="I174" s="1536"/>
      <c r="J174" s="1536"/>
      <c r="K174" s="1536"/>
      <c r="L174" s="1536"/>
      <c r="M174" s="1536"/>
      <c r="N174" s="1536"/>
      <c r="O174" s="1536"/>
      <c r="P174" s="1565"/>
      <c r="Q174" s="1536"/>
      <c r="R174" s="1536"/>
      <c r="S174" s="1536"/>
      <c r="T174" s="1536"/>
      <c r="U174" s="1536"/>
      <c r="V174" s="1536"/>
      <c r="W174" s="1536"/>
      <c r="X174" s="1536"/>
    </row>
    <row r="175" spans="1:24" x14ac:dyDescent="0.25">
      <c r="A175" s="1516"/>
      <c r="D175" s="1536"/>
      <c r="E175" s="1536"/>
      <c r="F175" s="1536"/>
      <c r="G175" s="1536"/>
      <c r="H175" s="1536"/>
      <c r="I175" s="1536"/>
      <c r="J175" s="1536"/>
      <c r="K175" s="1536"/>
      <c r="L175" s="1536"/>
      <c r="M175" s="1536"/>
      <c r="N175" s="1536"/>
      <c r="O175" s="1536"/>
      <c r="P175" s="1565"/>
      <c r="Q175" s="1536"/>
      <c r="R175" s="1536"/>
      <c r="S175" s="1536"/>
      <c r="T175" s="1536"/>
      <c r="U175" s="1536"/>
      <c r="V175" s="1536"/>
      <c r="W175" s="1536"/>
      <c r="X175" s="1536"/>
    </row>
    <row r="176" spans="1:24" x14ac:dyDescent="0.25">
      <c r="A176" s="1516"/>
      <c r="D176" s="1536"/>
      <c r="E176" s="1536"/>
      <c r="F176" s="1536"/>
      <c r="G176" s="1536"/>
      <c r="H176" s="1536"/>
      <c r="I176" s="1536"/>
      <c r="J176" s="1536"/>
      <c r="K176" s="1536"/>
      <c r="L176" s="1536"/>
      <c r="M176" s="1536"/>
      <c r="N176" s="1536"/>
      <c r="O176" s="1536"/>
      <c r="P176" s="1565"/>
      <c r="Q176" s="1536"/>
      <c r="R176" s="1536"/>
      <c r="S176" s="1536"/>
      <c r="T176" s="1536"/>
      <c r="U176" s="1536"/>
      <c r="V176" s="1536"/>
      <c r="W176" s="1536"/>
      <c r="X176" s="1536"/>
    </row>
    <row r="177" spans="1:24" x14ac:dyDescent="0.25">
      <c r="A177" s="1516"/>
      <c r="D177" s="1536"/>
      <c r="E177" s="1536"/>
      <c r="F177" s="1536"/>
      <c r="G177" s="1536"/>
      <c r="H177" s="1536"/>
      <c r="I177" s="1536"/>
      <c r="J177" s="1536"/>
      <c r="K177" s="1536"/>
      <c r="L177" s="1536"/>
      <c r="M177" s="1536"/>
      <c r="N177" s="1536"/>
      <c r="O177" s="1536"/>
      <c r="P177" s="1565"/>
      <c r="Q177" s="1536"/>
      <c r="R177" s="1536"/>
      <c r="S177" s="1536"/>
      <c r="T177" s="1536"/>
      <c r="U177" s="1536"/>
      <c r="V177" s="1536"/>
      <c r="W177" s="1536"/>
      <c r="X177" s="1536"/>
    </row>
    <row r="178" spans="1:24" x14ac:dyDescent="0.25">
      <c r="A178" s="1516"/>
      <c r="D178" s="1536"/>
      <c r="E178" s="1536"/>
      <c r="F178" s="1536"/>
      <c r="G178" s="1536"/>
      <c r="H178" s="1536"/>
      <c r="I178" s="1536"/>
      <c r="J178" s="1536"/>
      <c r="K178" s="1536"/>
      <c r="L178" s="1536"/>
      <c r="M178" s="1536"/>
      <c r="N178" s="1536"/>
      <c r="O178" s="1536"/>
      <c r="P178" s="1565"/>
      <c r="Q178" s="1536"/>
      <c r="R178" s="1536"/>
      <c r="S178" s="1536"/>
      <c r="T178" s="1536"/>
      <c r="U178" s="1536"/>
      <c r="V178" s="1536"/>
      <c r="W178" s="1536"/>
      <c r="X178" s="1536"/>
    </row>
    <row r="179" spans="1:24" x14ac:dyDescent="0.25">
      <c r="A179" s="1516"/>
      <c r="D179" s="1536"/>
      <c r="E179" s="1536"/>
      <c r="F179" s="1536"/>
      <c r="G179" s="1536"/>
      <c r="H179" s="1536"/>
      <c r="I179" s="1536"/>
      <c r="J179" s="1536"/>
      <c r="K179" s="1536"/>
      <c r="L179" s="1536"/>
      <c r="M179" s="1536"/>
      <c r="N179" s="1536"/>
      <c r="O179" s="1536"/>
      <c r="P179" s="1565"/>
      <c r="Q179" s="1536"/>
      <c r="R179" s="1536"/>
      <c r="S179" s="1536"/>
      <c r="T179" s="1536"/>
      <c r="U179" s="1536"/>
      <c r="V179" s="1536"/>
      <c r="W179" s="1536"/>
      <c r="X179" s="1536"/>
    </row>
    <row r="180" spans="1:24" x14ac:dyDescent="0.25">
      <c r="A180" s="1516"/>
      <c r="D180" s="1536"/>
      <c r="E180" s="1536"/>
      <c r="F180" s="1536"/>
      <c r="G180" s="1536"/>
      <c r="H180" s="1536"/>
      <c r="I180" s="1536"/>
      <c r="J180" s="1536"/>
      <c r="K180" s="1536"/>
      <c r="L180" s="1536"/>
      <c r="M180" s="1536"/>
      <c r="N180" s="1536"/>
      <c r="O180" s="1536"/>
      <c r="P180" s="1565"/>
      <c r="Q180" s="1536"/>
      <c r="R180" s="1536"/>
      <c r="S180" s="1536"/>
      <c r="T180" s="1536"/>
      <c r="U180" s="1536"/>
      <c r="V180" s="1536"/>
      <c r="W180" s="1536"/>
      <c r="X180" s="1536"/>
    </row>
    <row r="181" spans="1:24" x14ac:dyDescent="0.25">
      <c r="A181" s="1516"/>
      <c r="D181" s="1536"/>
      <c r="E181" s="1536"/>
      <c r="F181" s="1536"/>
      <c r="G181" s="1536"/>
      <c r="H181" s="1536"/>
      <c r="I181" s="1536"/>
      <c r="J181" s="1536"/>
      <c r="K181" s="1536"/>
      <c r="L181" s="1536"/>
      <c r="M181" s="1536"/>
      <c r="N181" s="1536"/>
      <c r="O181" s="1536"/>
      <c r="P181" s="1565"/>
      <c r="Q181" s="1536"/>
      <c r="R181" s="1536"/>
      <c r="S181" s="1536"/>
      <c r="T181" s="1536"/>
      <c r="U181" s="1536"/>
      <c r="V181" s="1536"/>
      <c r="W181" s="1536"/>
      <c r="X181" s="1536"/>
    </row>
    <row r="182" spans="1:24" x14ac:dyDescent="0.25">
      <c r="A182" s="1516"/>
      <c r="D182" s="1536"/>
      <c r="E182" s="1536"/>
      <c r="F182" s="1536"/>
      <c r="G182" s="1536"/>
      <c r="H182" s="1536"/>
      <c r="I182" s="1536"/>
      <c r="J182" s="1536"/>
      <c r="K182" s="1536"/>
      <c r="L182" s="1536"/>
      <c r="M182" s="1536"/>
      <c r="N182" s="1536"/>
      <c r="O182" s="1536"/>
      <c r="P182" s="1565"/>
      <c r="Q182" s="1536"/>
      <c r="R182" s="1536"/>
      <c r="S182" s="1536"/>
      <c r="T182" s="1536"/>
      <c r="U182" s="1536"/>
      <c r="V182" s="1536"/>
      <c r="W182" s="1536"/>
      <c r="X182" s="1536"/>
    </row>
    <row r="183" spans="1:24" x14ac:dyDescent="0.25">
      <c r="A183" s="1516"/>
      <c r="D183" s="1536"/>
      <c r="E183" s="1536"/>
      <c r="F183" s="1536"/>
      <c r="G183" s="1536"/>
      <c r="H183" s="1536"/>
      <c r="I183" s="1536"/>
      <c r="J183" s="1536"/>
      <c r="K183" s="1536"/>
      <c r="L183" s="1536"/>
      <c r="M183" s="1536"/>
      <c r="N183" s="1536"/>
      <c r="O183" s="1536"/>
      <c r="P183" s="1565"/>
      <c r="Q183" s="1536"/>
      <c r="R183" s="1536"/>
      <c r="S183" s="1536"/>
      <c r="T183" s="1536"/>
      <c r="U183" s="1536"/>
      <c r="V183" s="1536"/>
      <c r="W183" s="1536"/>
      <c r="X183" s="1536"/>
    </row>
    <row r="184" spans="1:24" x14ac:dyDescent="0.25">
      <c r="A184" s="1516"/>
      <c r="D184" s="1536"/>
      <c r="E184" s="1536"/>
      <c r="F184" s="1536"/>
      <c r="G184" s="1536"/>
      <c r="H184" s="1536"/>
      <c r="I184" s="1536"/>
      <c r="J184" s="1536"/>
      <c r="K184" s="1536"/>
      <c r="L184" s="1536"/>
      <c r="M184" s="1536"/>
      <c r="N184" s="1536"/>
      <c r="O184" s="1536"/>
      <c r="P184" s="1565"/>
      <c r="Q184" s="1536"/>
      <c r="R184" s="1536"/>
      <c r="S184" s="1536"/>
      <c r="T184" s="1536"/>
      <c r="U184" s="1536"/>
      <c r="V184" s="1536"/>
      <c r="W184" s="1536"/>
      <c r="X184" s="1536"/>
    </row>
    <row r="185" spans="1:24" x14ac:dyDescent="0.25">
      <c r="A185" s="1516"/>
      <c r="D185" s="1536"/>
      <c r="E185" s="1536"/>
      <c r="F185" s="1536"/>
      <c r="G185" s="1536"/>
      <c r="H185" s="1536"/>
      <c r="I185" s="1536"/>
      <c r="J185" s="1536"/>
      <c r="K185" s="1536"/>
      <c r="L185" s="1536"/>
      <c r="M185" s="1536"/>
      <c r="N185" s="1536"/>
      <c r="O185" s="1536"/>
      <c r="P185" s="1565"/>
      <c r="Q185" s="1536"/>
      <c r="R185" s="1536"/>
      <c r="S185" s="1536"/>
      <c r="T185" s="1536"/>
      <c r="U185" s="1536"/>
      <c r="V185" s="1536"/>
      <c r="W185" s="1536"/>
      <c r="X185" s="1536"/>
    </row>
    <row r="186" spans="1:24" x14ac:dyDescent="0.25">
      <c r="A186" s="1516"/>
      <c r="D186" s="1536"/>
      <c r="E186" s="1536"/>
      <c r="F186" s="1536"/>
      <c r="G186" s="1536"/>
      <c r="H186" s="1536"/>
      <c r="I186" s="1536"/>
      <c r="J186" s="1536"/>
      <c r="K186" s="1536"/>
      <c r="L186" s="1536"/>
      <c r="M186" s="1536"/>
      <c r="N186" s="1536"/>
      <c r="O186" s="1536"/>
      <c r="P186" s="1565"/>
      <c r="Q186" s="1536"/>
      <c r="R186" s="1536"/>
      <c r="S186" s="1536"/>
      <c r="T186" s="1536"/>
      <c r="U186" s="1536"/>
      <c r="V186" s="1536"/>
      <c r="W186" s="1536"/>
      <c r="X186" s="1536"/>
    </row>
    <row r="187" spans="1:24" x14ac:dyDescent="0.25">
      <c r="A187" s="1516"/>
      <c r="D187" s="1536"/>
      <c r="E187" s="1536"/>
      <c r="F187" s="1536"/>
      <c r="G187" s="1536"/>
      <c r="H187" s="1536"/>
      <c r="I187" s="1536"/>
      <c r="J187" s="1536"/>
      <c r="K187" s="1536"/>
      <c r="L187" s="1536"/>
      <c r="M187" s="1536"/>
      <c r="N187" s="1536"/>
      <c r="O187" s="1536"/>
      <c r="P187" s="1565"/>
      <c r="Q187" s="1536"/>
      <c r="R187" s="1536"/>
      <c r="S187" s="1536"/>
      <c r="T187" s="1536"/>
      <c r="U187" s="1536"/>
      <c r="V187" s="1536"/>
      <c r="W187" s="1536"/>
      <c r="X187" s="1536"/>
    </row>
    <row r="188" spans="1:24" x14ac:dyDescent="0.25">
      <c r="A188" s="1516"/>
      <c r="D188" s="1536"/>
      <c r="E188" s="1536"/>
      <c r="F188" s="1536"/>
      <c r="G188" s="1536"/>
      <c r="H188" s="1536"/>
      <c r="I188" s="1536"/>
      <c r="J188" s="1536"/>
      <c r="K188" s="1536"/>
      <c r="L188" s="1536"/>
      <c r="M188" s="1536"/>
      <c r="N188" s="1536"/>
      <c r="O188" s="1536"/>
      <c r="P188" s="1565"/>
      <c r="Q188" s="1536"/>
      <c r="R188" s="1536"/>
      <c r="S188" s="1536"/>
      <c r="T188" s="1536"/>
      <c r="U188" s="1536"/>
      <c r="V188" s="1536"/>
      <c r="W188" s="1536"/>
      <c r="X188" s="1536"/>
    </row>
    <row r="189" spans="1:24" x14ac:dyDescent="0.25">
      <c r="A189" s="1516"/>
      <c r="D189" s="1536"/>
      <c r="E189" s="1536"/>
      <c r="F189" s="1536"/>
      <c r="G189" s="1536"/>
      <c r="H189" s="1536"/>
      <c r="I189" s="1536"/>
      <c r="J189" s="1536"/>
      <c r="K189" s="1536"/>
      <c r="L189" s="1536"/>
      <c r="M189" s="1536"/>
      <c r="N189" s="1536"/>
      <c r="O189" s="1536"/>
      <c r="P189" s="1565"/>
      <c r="Q189" s="1536"/>
      <c r="R189" s="1536"/>
      <c r="S189" s="1536"/>
      <c r="T189" s="1536"/>
      <c r="U189" s="1536"/>
      <c r="V189" s="1536"/>
      <c r="W189" s="1536"/>
      <c r="X189" s="1536"/>
    </row>
    <row r="190" spans="1:24" x14ac:dyDescent="0.25">
      <c r="A190" s="1516"/>
      <c r="D190" s="1536"/>
      <c r="E190" s="1536"/>
      <c r="F190" s="1536"/>
      <c r="G190" s="1536"/>
      <c r="H190" s="1536"/>
      <c r="I190" s="1536"/>
      <c r="J190" s="1536"/>
      <c r="K190" s="1536"/>
      <c r="L190" s="1536"/>
      <c r="M190" s="1536"/>
      <c r="N190" s="1536"/>
      <c r="O190" s="1536"/>
      <c r="P190" s="1565"/>
      <c r="Q190" s="1536"/>
      <c r="R190" s="1536"/>
      <c r="S190" s="1536"/>
      <c r="T190" s="1536"/>
      <c r="U190" s="1536"/>
      <c r="V190" s="1536"/>
      <c r="W190" s="1536"/>
      <c r="X190" s="1536"/>
    </row>
    <row r="191" spans="1:24" x14ac:dyDescent="0.25">
      <c r="A191" s="1516"/>
      <c r="D191" s="1536"/>
      <c r="E191" s="1536"/>
      <c r="F191" s="1536"/>
      <c r="G191" s="1536"/>
      <c r="H191" s="1536"/>
      <c r="I191" s="1536"/>
      <c r="J191" s="1536"/>
      <c r="K191" s="1536"/>
      <c r="L191" s="1536"/>
      <c r="M191" s="1536"/>
      <c r="N191" s="1536"/>
      <c r="O191" s="1536"/>
      <c r="P191" s="1565"/>
      <c r="Q191" s="1536"/>
      <c r="R191" s="1536"/>
      <c r="S191" s="1536"/>
      <c r="T191" s="1536"/>
      <c r="U191" s="1536"/>
      <c r="V191" s="1536"/>
      <c r="W191" s="1536"/>
      <c r="X191" s="1536"/>
    </row>
    <row r="192" spans="1:24" x14ac:dyDescent="0.25">
      <c r="A192" s="1516"/>
      <c r="D192" s="1536"/>
      <c r="E192" s="1536"/>
      <c r="F192" s="1536"/>
      <c r="G192" s="1536"/>
      <c r="H192" s="1536"/>
      <c r="I192" s="1536"/>
      <c r="J192" s="1536"/>
      <c r="K192" s="1536"/>
      <c r="L192" s="1536"/>
      <c r="M192" s="1536"/>
      <c r="N192" s="1536"/>
      <c r="O192" s="1536"/>
      <c r="P192" s="1565"/>
      <c r="Q192" s="1536"/>
      <c r="R192" s="1536"/>
      <c r="S192" s="1536"/>
      <c r="T192" s="1536"/>
      <c r="U192" s="1536"/>
      <c r="V192" s="1536"/>
      <c r="W192" s="1536"/>
      <c r="X192" s="1536"/>
    </row>
    <row r="193" spans="1:24" x14ac:dyDescent="0.25">
      <c r="A193" s="1516"/>
      <c r="D193" s="1536"/>
      <c r="E193" s="1536"/>
      <c r="F193" s="1536"/>
      <c r="G193" s="1536"/>
      <c r="H193" s="1536"/>
      <c r="I193" s="1536"/>
      <c r="J193" s="1536"/>
      <c r="K193" s="1536"/>
      <c r="L193" s="1536"/>
      <c r="M193" s="1536"/>
      <c r="N193" s="1536"/>
      <c r="O193" s="1536"/>
      <c r="P193" s="1565"/>
      <c r="Q193" s="1536"/>
      <c r="R193" s="1536"/>
      <c r="S193" s="1536"/>
      <c r="T193" s="1536"/>
      <c r="U193" s="1536"/>
      <c r="V193" s="1536"/>
      <c r="W193" s="1536"/>
      <c r="X193" s="1536"/>
    </row>
    <row r="194" spans="1:24" x14ac:dyDescent="0.25">
      <c r="A194" s="1516"/>
      <c r="D194" s="1536"/>
      <c r="E194" s="1536"/>
      <c r="F194" s="1536"/>
      <c r="G194" s="1536"/>
      <c r="H194" s="1536"/>
      <c r="I194" s="1536"/>
      <c r="J194" s="1536"/>
      <c r="K194" s="1536"/>
      <c r="L194" s="1536"/>
      <c r="M194" s="1536"/>
      <c r="N194" s="1536"/>
      <c r="O194" s="1536"/>
      <c r="P194" s="1565"/>
      <c r="Q194" s="1536"/>
      <c r="R194" s="1536"/>
      <c r="S194" s="1536"/>
      <c r="T194" s="1536"/>
      <c r="U194" s="1536"/>
      <c r="V194" s="1536"/>
      <c r="W194" s="1536"/>
      <c r="X194" s="1536"/>
    </row>
    <row r="195" spans="1:24" x14ac:dyDescent="0.25">
      <c r="A195" s="1516"/>
      <c r="D195" s="1536"/>
      <c r="E195" s="1536"/>
      <c r="F195" s="1536"/>
      <c r="G195" s="1536"/>
      <c r="H195" s="1536"/>
      <c r="I195" s="1536"/>
      <c r="J195" s="1536"/>
      <c r="K195" s="1536"/>
      <c r="L195" s="1536"/>
      <c r="M195" s="1536"/>
      <c r="N195" s="1536"/>
      <c r="O195" s="1536"/>
      <c r="P195" s="1565"/>
      <c r="Q195" s="1536"/>
      <c r="R195" s="1536"/>
      <c r="S195" s="1536"/>
      <c r="T195" s="1536"/>
      <c r="U195" s="1536"/>
      <c r="V195" s="1536"/>
      <c r="W195" s="1536"/>
      <c r="X195" s="1536"/>
    </row>
    <row r="196" spans="1:24" x14ac:dyDescent="0.25">
      <c r="A196" s="1516"/>
      <c r="D196" s="1536"/>
      <c r="E196" s="1536"/>
      <c r="F196" s="1536"/>
      <c r="G196" s="1536"/>
      <c r="H196" s="1536"/>
      <c r="I196" s="1536"/>
      <c r="J196" s="1536"/>
      <c r="K196" s="1536"/>
      <c r="L196" s="1536"/>
      <c r="M196" s="1536"/>
      <c r="N196" s="1536"/>
      <c r="O196" s="1536"/>
      <c r="P196" s="1565"/>
      <c r="Q196" s="1536"/>
      <c r="R196" s="1536"/>
      <c r="S196" s="1536"/>
      <c r="T196" s="1536"/>
      <c r="U196" s="1536"/>
      <c r="V196" s="1536"/>
      <c r="W196" s="1536"/>
      <c r="X196" s="1536"/>
    </row>
    <row r="197" spans="1:24" x14ac:dyDescent="0.25">
      <c r="A197" s="1516"/>
      <c r="D197" s="1536"/>
      <c r="E197" s="1536"/>
      <c r="F197" s="1536"/>
      <c r="G197" s="1536"/>
      <c r="H197" s="1536"/>
      <c r="I197" s="1536"/>
      <c r="J197" s="1536"/>
      <c r="K197" s="1536"/>
      <c r="L197" s="1536"/>
      <c r="M197" s="1536"/>
      <c r="N197" s="1536"/>
      <c r="O197" s="1536"/>
      <c r="P197" s="1565"/>
      <c r="Q197" s="1536"/>
      <c r="R197" s="1536"/>
      <c r="S197" s="1536"/>
      <c r="T197" s="1536"/>
      <c r="U197" s="1536"/>
      <c r="V197" s="1536"/>
      <c r="W197" s="1536"/>
      <c r="X197" s="1536"/>
    </row>
    <row r="198" spans="1:24" x14ac:dyDescent="0.25">
      <c r="A198" s="1516"/>
      <c r="D198" s="1536"/>
      <c r="E198" s="1536"/>
      <c r="F198" s="1536"/>
      <c r="G198" s="1536"/>
      <c r="H198" s="1536"/>
      <c r="I198" s="1536"/>
      <c r="J198" s="1536"/>
      <c r="K198" s="1536"/>
      <c r="L198" s="1536"/>
      <c r="M198" s="1536"/>
      <c r="N198" s="1536"/>
      <c r="O198" s="1536"/>
      <c r="P198" s="1565"/>
      <c r="Q198" s="1536"/>
      <c r="R198" s="1536"/>
      <c r="S198" s="1536"/>
      <c r="T198" s="1536"/>
      <c r="U198" s="1536"/>
      <c r="V198" s="1536"/>
      <c r="W198" s="1536"/>
      <c r="X198" s="1536"/>
    </row>
    <row r="199" spans="1:24" x14ac:dyDescent="0.25">
      <c r="A199" s="1516"/>
      <c r="D199" s="1536"/>
      <c r="E199" s="1536"/>
      <c r="F199" s="1536"/>
      <c r="G199" s="1536"/>
      <c r="H199" s="1536"/>
      <c r="I199" s="1536"/>
      <c r="J199" s="1536"/>
      <c r="K199" s="1536"/>
      <c r="L199" s="1536"/>
      <c r="M199" s="1536"/>
      <c r="N199" s="1536"/>
      <c r="O199" s="1536"/>
      <c r="P199" s="1565"/>
      <c r="Q199" s="1536"/>
      <c r="R199" s="1536"/>
      <c r="S199" s="1536"/>
      <c r="T199" s="1536"/>
      <c r="U199" s="1536"/>
      <c r="V199" s="1536"/>
      <c r="W199" s="1536"/>
      <c r="X199" s="1536"/>
    </row>
    <row r="200" spans="1:24" x14ac:dyDescent="0.25">
      <c r="A200" s="1516"/>
      <c r="D200" s="1536"/>
      <c r="E200" s="1536"/>
      <c r="F200" s="1536"/>
      <c r="G200" s="1536"/>
      <c r="H200" s="1536"/>
      <c r="I200" s="1536"/>
      <c r="J200" s="1536"/>
      <c r="K200" s="1536"/>
      <c r="L200" s="1536"/>
      <c r="M200" s="1536"/>
      <c r="N200" s="1536"/>
      <c r="O200" s="1536"/>
      <c r="P200" s="1565"/>
      <c r="Q200" s="1536"/>
      <c r="R200" s="1536"/>
      <c r="S200" s="1536"/>
      <c r="T200" s="1536"/>
      <c r="U200" s="1536"/>
      <c r="V200" s="1536"/>
      <c r="W200" s="1536"/>
      <c r="X200" s="1536"/>
    </row>
    <row r="201" spans="1:24" x14ac:dyDescent="0.25">
      <c r="A201" s="1516"/>
      <c r="D201" s="1536"/>
      <c r="E201" s="1536"/>
      <c r="F201" s="1536"/>
      <c r="G201" s="1536"/>
      <c r="H201" s="1536"/>
      <c r="I201" s="1536"/>
      <c r="J201" s="1536"/>
      <c r="K201" s="1536"/>
      <c r="L201" s="1536"/>
      <c r="M201" s="1536"/>
      <c r="N201" s="1536"/>
      <c r="O201" s="1536"/>
      <c r="P201" s="1565"/>
      <c r="Q201" s="1536"/>
      <c r="R201" s="1536"/>
      <c r="S201" s="1536"/>
      <c r="T201" s="1536"/>
      <c r="U201" s="1536"/>
      <c r="V201" s="1536"/>
      <c r="W201" s="1536"/>
      <c r="X201" s="1536"/>
    </row>
    <row r="202" spans="1:24" x14ac:dyDescent="0.25">
      <c r="A202" s="1516"/>
      <c r="D202" s="1536"/>
      <c r="E202" s="1536"/>
      <c r="F202" s="1536"/>
      <c r="G202" s="1536"/>
      <c r="H202" s="1536"/>
      <c r="I202" s="1536"/>
      <c r="J202" s="1536"/>
      <c r="K202" s="1536"/>
      <c r="L202" s="1536"/>
      <c r="M202" s="1536"/>
      <c r="N202" s="1536"/>
      <c r="O202" s="1536"/>
      <c r="P202" s="1565"/>
      <c r="Q202" s="1536"/>
      <c r="R202" s="1536"/>
      <c r="S202" s="1536"/>
      <c r="T202" s="1536"/>
      <c r="U202" s="1536"/>
      <c r="V202" s="1536"/>
      <c r="W202" s="1536"/>
      <c r="X202" s="1536"/>
    </row>
    <row r="203" spans="1:24" x14ac:dyDescent="0.25">
      <c r="A203" s="1516"/>
      <c r="D203" s="1536"/>
      <c r="E203" s="1536"/>
      <c r="F203" s="1536"/>
      <c r="G203" s="1536"/>
      <c r="H203" s="1536"/>
      <c r="I203" s="1536"/>
      <c r="J203" s="1536"/>
      <c r="K203" s="1536"/>
      <c r="L203" s="1536"/>
      <c r="M203" s="1536"/>
      <c r="N203" s="1536"/>
      <c r="O203" s="1536"/>
      <c r="P203" s="1565"/>
      <c r="Q203" s="1536"/>
      <c r="R203" s="1536"/>
      <c r="S203" s="1536"/>
      <c r="T203" s="1536"/>
      <c r="U203" s="1536"/>
      <c r="V203" s="1536"/>
      <c r="W203" s="1536"/>
      <c r="X203" s="1536"/>
    </row>
    <row r="204" spans="1:24" x14ac:dyDescent="0.25">
      <c r="A204" s="1516"/>
      <c r="D204" s="1536"/>
      <c r="E204" s="1536"/>
      <c r="F204" s="1536"/>
      <c r="G204" s="1536"/>
      <c r="H204" s="1536"/>
      <c r="I204" s="1536"/>
      <c r="J204" s="1536"/>
      <c r="K204" s="1536"/>
      <c r="L204" s="1536"/>
      <c r="M204" s="1536"/>
      <c r="N204" s="1536"/>
      <c r="O204" s="1536"/>
      <c r="P204" s="1565"/>
      <c r="Q204" s="1536"/>
      <c r="R204" s="1536"/>
      <c r="S204" s="1536"/>
      <c r="T204" s="1536"/>
      <c r="U204" s="1536"/>
      <c r="V204" s="1536"/>
      <c r="W204" s="1536"/>
      <c r="X204" s="1536"/>
    </row>
    <row r="205" spans="1:24" x14ac:dyDescent="0.25">
      <c r="A205" s="1516"/>
      <c r="D205" s="1536"/>
      <c r="E205" s="1536"/>
      <c r="F205" s="1536"/>
      <c r="G205" s="1536"/>
      <c r="H205" s="1536"/>
      <c r="I205" s="1536"/>
      <c r="J205" s="1536"/>
      <c r="K205" s="1536"/>
      <c r="L205" s="1536"/>
      <c r="M205" s="1536"/>
      <c r="N205" s="1536"/>
      <c r="O205" s="1536"/>
      <c r="P205" s="1565"/>
      <c r="Q205" s="1536"/>
      <c r="R205" s="1536"/>
      <c r="S205" s="1536"/>
      <c r="T205" s="1536"/>
      <c r="U205" s="1536"/>
      <c r="V205" s="1536"/>
      <c r="W205" s="1536"/>
      <c r="X205" s="1536"/>
    </row>
    <row r="206" spans="1:24" x14ac:dyDescent="0.25">
      <c r="A206" s="1516"/>
      <c r="D206" s="1536"/>
      <c r="E206" s="1536"/>
      <c r="F206" s="1536"/>
      <c r="G206" s="1536"/>
      <c r="H206" s="1536"/>
      <c r="I206" s="1536"/>
      <c r="J206" s="1536"/>
      <c r="K206" s="1536"/>
      <c r="L206" s="1536"/>
      <c r="M206" s="1536"/>
      <c r="N206" s="1536"/>
      <c r="O206" s="1536"/>
      <c r="P206" s="1565"/>
      <c r="Q206" s="1536"/>
      <c r="R206" s="1536"/>
      <c r="S206" s="1536"/>
      <c r="T206" s="1536"/>
      <c r="U206" s="1536"/>
      <c r="V206" s="1536"/>
      <c r="W206" s="1536"/>
      <c r="X206" s="1536"/>
    </row>
    <row r="207" spans="1:24" x14ac:dyDescent="0.25">
      <c r="A207" s="1516"/>
      <c r="D207" s="1536"/>
      <c r="E207" s="1536"/>
      <c r="F207" s="1536"/>
      <c r="G207" s="1536"/>
      <c r="H207" s="1536"/>
      <c r="I207" s="1536"/>
      <c r="J207" s="1536"/>
      <c r="K207" s="1536"/>
      <c r="L207" s="1536"/>
      <c r="M207" s="1536"/>
      <c r="N207" s="1536"/>
      <c r="O207" s="1536"/>
      <c r="P207" s="1565"/>
      <c r="Q207" s="1536"/>
      <c r="R207" s="1536"/>
      <c r="S207" s="1536"/>
      <c r="T207" s="1536"/>
      <c r="U207" s="1536"/>
      <c r="V207" s="1536"/>
      <c r="W207" s="1536"/>
      <c r="X207" s="1536"/>
    </row>
    <row r="208" spans="1:24" x14ac:dyDescent="0.25">
      <c r="A208" s="1516"/>
      <c r="D208" s="1536"/>
      <c r="E208" s="1536"/>
      <c r="F208" s="1536"/>
      <c r="G208" s="1536"/>
      <c r="H208" s="1536"/>
      <c r="I208" s="1536"/>
      <c r="J208" s="1536"/>
      <c r="K208" s="1536"/>
      <c r="L208" s="1536"/>
      <c r="M208" s="1536"/>
      <c r="N208" s="1536"/>
      <c r="O208" s="1536"/>
      <c r="P208" s="1565"/>
      <c r="Q208" s="1536"/>
      <c r="R208" s="1536"/>
      <c r="S208" s="1536"/>
      <c r="T208" s="1536"/>
      <c r="U208" s="1536"/>
      <c r="V208" s="1536"/>
      <c r="W208" s="1536"/>
      <c r="X208" s="1536"/>
    </row>
    <row r="209" spans="1:24" x14ac:dyDescent="0.25">
      <c r="A209" s="1516"/>
      <c r="D209" s="1536"/>
      <c r="E209" s="1536"/>
      <c r="F209" s="1536"/>
      <c r="G209" s="1536"/>
      <c r="H209" s="1536"/>
      <c r="I209" s="1536"/>
      <c r="J209" s="1536"/>
      <c r="K209" s="1536"/>
      <c r="L209" s="1536"/>
      <c r="M209" s="1536"/>
      <c r="N209" s="1536"/>
      <c r="O209" s="1536"/>
      <c r="P209" s="1565"/>
      <c r="Q209" s="1536"/>
      <c r="R209" s="1536"/>
      <c r="S209" s="1536"/>
      <c r="T209" s="1536"/>
      <c r="U209" s="1536"/>
      <c r="V209" s="1536"/>
      <c r="W209" s="1536"/>
      <c r="X209" s="1536"/>
    </row>
    <row r="210" spans="1:24" x14ac:dyDescent="0.25">
      <c r="A210" s="1516"/>
      <c r="D210" s="1536"/>
      <c r="E210" s="1536"/>
      <c r="F210" s="1536"/>
      <c r="G210" s="1536"/>
      <c r="H210" s="1536"/>
      <c r="I210" s="1536"/>
      <c r="J210" s="1536"/>
      <c r="K210" s="1536"/>
      <c r="L210" s="1536"/>
      <c r="M210" s="1536"/>
      <c r="N210" s="1536"/>
      <c r="O210" s="1536"/>
      <c r="P210" s="1565"/>
      <c r="Q210" s="1536"/>
      <c r="R210" s="1536"/>
      <c r="S210" s="1536"/>
      <c r="T210" s="1536"/>
      <c r="U210" s="1536"/>
      <c r="V210" s="1536"/>
      <c r="W210" s="1536"/>
      <c r="X210" s="1536"/>
    </row>
    <row r="211" spans="1:24" x14ac:dyDescent="0.25">
      <c r="A211" s="1516"/>
      <c r="D211" s="1536"/>
      <c r="E211" s="1536"/>
      <c r="F211" s="1536"/>
      <c r="G211" s="1536"/>
      <c r="H211" s="1536"/>
      <c r="I211" s="1536"/>
      <c r="J211" s="1536"/>
      <c r="K211" s="1536"/>
      <c r="L211" s="1536"/>
      <c r="M211" s="1536"/>
      <c r="N211" s="1536"/>
      <c r="O211" s="1536"/>
      <c r="P211" s="1565"/>
      <c r="Q211" s="1536"/>
      <c r="R211" s="1536"/>
      <c r="S211" s="1536"/>
      <c r="T211" s="1536"/>
      <c r="U211" s="1536"/>
      <c r="V211" s="1536"/>
      <c r="W211" s="1536"/>
      <c r="X211" s="1536"/>
    </row>
    <row r="212" spans="1:24" x14ac:dyDescent="0.25">
      <c r="A212" s="1516"/>
      <c r="D212" s="1536"/>
      <c r="E212" s="1536"/>
      <c r="F212" s="1536"/>
      <c r="G212" s="1536"/>
      <c r="H212" s="1536"/>
      <c r="I212" s="1536"/>
      <c r="J212" s="1536"/>
      <c r="K212" s="1536"/>
      <c r="L212" s="1536"/>
      <c r="M212" s="1536"/>
      <c r="N212" s="1536"/>
      <c r="O212" s="1536"/>
      <c r="P212" s="1565"/>
      <c r="Q212" s="1536"/>
      <c r="R212" s="1536"/>
      <c r="S212" s="1536"/>
      <c r="T212" s="1536"/>
      <c r="U212" s="1536"/>
      <c r="V212" s="1536"/>
      <c r="W212" s="1536"/>
      <c r="X212" s="1536"/>
    </row>
    <row r="213" spans="1:24" x14ac:dyDescent="0.25">
      <c r="A213" s="1516"/>
      <c r="D213" s="1536"/>
      <c r="E213" s="1536"/>
      <c r="F213" s="1536"/>
      <c r="G213" s="1536"/>
      <c r="H213" s="1536"/>
      <c r="I213" s="1536"/>
      <c r="J213" s="1536"/>
      <c r="K213" s="1536"/>
      <c r="L213" s="1536"/>
      <c r="M213" s="1536"/>
      <c r="N213" s="1536"/>
      <c r="O213" s="1536"/>
      <c r="P213" s="1565"/>
      <c r="Q213" s="1536"/>
      <c r="R213" s="1536"/>
      <c r="S213" s="1536"/>
      <c r="T213" s="1536"/>
      <c r="U213" s="1536"/>
      <c r="V213" s="1536"/>
      <c r="W213" s="1536"/>
      <c r="X213" s="1536"/>
    </row>
    <row r="214" spans="1:24" x14ac:dyDescent="0.25">
      <c r="A214" s="1516"/>
      <c r="D214" s="1536"/>
      <c r="E214" s="1536"/>
      <c r="F214" s="1536"/>
      <c r="G214" s="1536"/>
      <c r="H214" s="1536"/>
      <c r="I214" s="1536"/>
      <c r="J214" s="1536"/>
      <c r="K214" s="1536"/>
      <c r="L214" s="1536"/>
      <c r="M214" s="1536"/>
      <c r="N214" s="1536"/>
      <c r="O214" s="1536"/>
      <c r="P214" s="1565"/>
      <c r="Q214" s="1536"/>
      <c r="R214" s="1536"/>
      <c r="S214" s="1536"/>
      <c r="T214" s="1536"/>
      <c r="U214" s="1536"/>
      <c r="V214" s="1536"/>
      <c r="W214" s="1536"/>
      <c r="X214" s="1536"/>
    </row>
    <row r="215" spans="1:24" x14ac:dyDescent="0.25">
      <c r="A215" s="1516"/>
      <c r="D215" s="1536"/>
      <c r="E215" s="1536"/>
      <c r="F215" s="1536"/>
      <c r="G215" s="1536"/>
      <c r="H215" s="1536"/>
      <c r="I215" s="1536"/>
      <c r="J215" s="1536"/>
      <c r="K215" s="1536"/>
      <c r="L215" s="1536"/>
      <c r="M215" s="1536"/>
      <c r="N215" s="1536"/>
      <c r="O215" s="1536"/>
      <c r="P215" s="1565"/>
      <c r="Q215" s="1536"/>
      <c r="R215" s="1536"/>
      <c r="S215" s="1536"/>
      <c r="T215" s="1536"/>
      <c r="U215" s="1536"/>
      <c r="V215" s="1536"/>
      <c r="W215" s="1536"/>
      <c r="X215" s="1536"/>
    </row>
    <row r="216" spans="1:24" x14ac:dyDescent="0.25">
      <c r="A216" s="1516"/>
      <c r="D216" s="1536"/>
      <c r="E216" s="1536"/>
      <c r="F216" s="1536"/>
      <c r="G216" s="1536"/>
      <c r="H216" s="1536"/>
      <c r="I216" s="1536"/>
      <c r="J216" s="1536"/>
      <c r="K216" s="1536"/>
      <c r="L216" s="1536"/>
      <c r="M216" s="1536"/>
      <c r="N216" s="1536"/>
      <c r="O216" s="1536"/>
      <c r="P216" s="1565"/>
      <c r="Q216" s="1536"/>
      <c r="R216" s="1536"/>
      <c r="S216" s="1536"/>
      <c r="T216" s="1536"/>
      <c r="U216" s="1536"/>
      <c r="V216" s="1536"/>
      <c r="W216" s="1536"/>
      <c r="X216" s="1536"/>
    </row>
    <row r="217" spans="1:24" x14ac:dyDescent="0.25">
      <c r="A217" s="1516"/>
      <c r="D217" s="1536"/>
      <c r="E217" s="1536"/>
      <c r="F217" s="1536"/>
      <c r="G217" s="1536"/>
      <c r="H217" s="1536"/>
      <c r="I217" s="1536"/>
      <c r="J217" s="1536"/>
      <c r="K217" s="1536"/>
      <c r="L217" s="1536"/>
      <c r="M217" s="1536"/>
      <c r="N217" s="1536"/>
      <c r="O217" s="1536"/>
      <c r="P217" s="1565"/>
      <c r="Q217" s="1536"/>
      <c r="R217" s="1536"/>
      <c r="S217" s="1536"/>
      <c r="T217" s="1536"/>
      <c r="U217" s="1536"/>
      <c r="V217" s="1536"/>
      <c r="W217" s="1536"/>
      <c r="X217" s="1536"/>
    </row>
    <row r="218" spans="1:24" x14ac:dyDescent="0.25">
      <c r="A218" s="1516"/>
      <c r="D218" s="1536"/>
      <c r="E218" s="1536"/>
      <c r="F218" s="1536"/>
      <c r="G218" s="1536"/>
      <c r="H218" s="1536"/>
      <c r="I218" s="1536"/>
      <c r="J218" s="1536"/>
      <c r="K218" s="1536"/>
      <c r="L218" s="1536"/>
      <c r="M218" s="1536"/>
      <c r="N218" s="1536"/>
      <c r="O218" s="1536"/>
      <c r="P218" s="1565"/>
      <c r="Q218" s="1536"/>
      <c r="R218" s="1536"/>
      <c r="S218" s="1536"/>
      <c r="T218" s="1536"/>
      <c r="U218" s="1536"/>
      <c r="V218" s="1536"/>
      <c r="W218" s="1536"/>
      <c r="X218" s="1536"/>
    </row>
    <row r="219" spans="1:24" x14ac:dyDescent="0.25">
      <c r="A219" s="1516"/>
      <c r="D219" s="1536"/>
      <c r="E219" s="1536"/>
      <c r="F219" s="1536"/>
      <c r="G219" s="1536"/>
      <c r="H219" s="1536"/>
      <c r="I219" s="1536"/>
      <c r="J219" s="1536"/>
      <c r="K219" s="1536"/>
      <c r="L219" s="1536"/>
      <c r="M219" s="1536"/>
      <c r="N219" s="1536"/>
      <c r="O219" s="1536"/>
      <c r="P219" s="1565"/>
      <c r="Q219" s="1536"/>
      <c r="R219" s="1536"/>
      <c r="S219" s="1536"/>
      <c r="T219" s="1536"/>
      <c r="U219" s="1536"/>
      <c r="V219" s="1536"/>
      <c r="W219" s="1536"/>
      <c r="X219" s="1536"/>
    </row>
    <row r="220" spans="1:24" x14ac:dyDescent="0.25">
      <c r="A220" s="1516"/>
      <c r="D220" s="1536"/>
      <c r="E220" s="1536"/>
      <c r="F220" s="1536"/>
      <c r="G220" s="1536"/>
      <c r="H220" s="1536"/>
      <c r="I220" s="1536"/>
      <c r="J220" s="1536"/>
      <c r="K220" s="1536"/>
      <c r="L220" s="1536"/>
      <c r="M220" s="1536"/>
      <c r="N220" s="1536"/>
      <c r="O220" s="1536"/>
      <c r="P220" s="1565"/>
      <c r="Q220" s="1536"/>
      <c r="R220" s="1536"/>
      <c r="S220" s="1536"/>
      <c r="T220" s="1536"/>
      <c r="U220" s="1536"/>
      <c r="V220" s="1536"/>
      <c r="W220" s="1536"/>
      <c r="X220" s="1536"/>
    </row>
    <row r="221" spans="1:24" x14ac:dyDescent="0.25">
      <c r="A221" s="1516"/>
      <c r="D221" s="1536"/>
      <c r="E221" s="1536"/>
      <c r="F221" s="1536"/>
      <c r="G221" s="1536"/>
      <c r="H221" s="1536"/>
      <c r="I221" s="1536"/>
      <c r="J221" s="1536"/>
      <c r="K221" s="1536"/>
      <c r="L221" s="1536"/>
      <c r="M221" s="1536"/>
      <c r="N221" s="1536"/>
      <c r="O221" s="1536"/>
      <c r="P221" s="1565"/>
      <c r="Q221" s="1536"/>
      <c r="R221" s="1536"/>
      <c r="S221" s="1536"/>
      <c r="T221" s="1536"/>
      <c r="U221" s="1536"/>
      <c r="V221" s="1536"/>
      <c r="W221" s="1536"/>
      <c r="X221" s="1536"/>
    </row>
    <row r="222" spans="1:24" x14ac:dyDescent="0.25">
      <c r="A222" s="1516"/>
      <c r="D222" s="1536"/>
      <c r="E222" s="1536"/>
      <c r="F222" s="1536"/>
      <c r="G222" s="1536"/>
      <c r="H222" s="1536"/>
      <c r="I222" s="1536"/>
      <c r="J222" s="1536"/>
      <c r="K222" s="1536"/>
      <c r="L222" s="1536"/>
      <c r="M222" s="1536"/>
      <c r="N222" s="1536"/>
      <c r="O222" s="1536"/>
      <c r="P222" s="1565"/>
      <c r="Q222" s="1536"/>
      <c r="R222" s="1536"/>
      <c r="S222" s="1536"/>
      <c r="T222" s="1536"/>
      <c r="U222" s="1536"/>
      <c r="V222" s="1536"/>
      <c r="W222" s="1536"/>
      <c r="X222" s="1536"/>
    </row>
    <row r="223" spans="1:24" x14ac:dyDescent="0.25">
      <c r="A223" s="1516"/>
      <c r="D223" s="1536"/>
      <c r="E223" s="1536"/>
      <c r="F223" s="1536"/>
      <c r="G223" s="1536"/>
      <c r="H223" s="1536"/>
      <c r="I223" s="1536"/>
      <c r="J223" s="1536"/>
      <c r="K223" s="1536"/>
      <c r="L223" s="1536"/>
      <c r="M223" s="1536"/>
      <c r="N223" s="1536"/>
      <c r="O223" s="1536"/>
      <c r="P223" s="1565"/>
      <c r="Q223" s="1536"/>
      <c r="R223" s="1536"/>
      <c r="S223" s="1536"/>
      <c r="T223" s="1536"/>
      <c r="U223" s="1536"/>
      <c r="V223" s="1536"/>
      <c r="W223" s="1536"/>
      <c r="X223" s="1536"/>
    </row>
    <row r="224" spans="1:24" x14ac:dyDescent="0.25">
      <c r="A224" s="1516"/>
      <c r="D224" s="1536"/>
      <c r="E224" s="1536"/>
      <c r="F224" s="1536"/>
      <c r="G224" s="1536"/>
      <c r="H224" s="1536"/>
      <c r="I224" s="1536"/>
      <c r="J224" s="1536"/>
      <c r="K224" s="1536"/>
      <c r="L224" s="1536"/>
      <c r="M224" s="1536"/>
      <c r="N224" s="1536"/>
      <c r="O224" s="1536"/>
      <c r="P224" s="1565"/>
      <c r="Q224" s="1536"/>
      <c r="R224" s="1536"/>
      <c r="S224" s="1536"/>
      <c r="T224" s="1536"/>
      <c r="U224" s="1536"/>
      <c r="V224" s="1536"/>
      <c r="W224" s="1536"/>
      <c r="X224" s="1536"/>
    </row>
    <row r="225" spans="1:24" x14ac:dyDescent="0.25">
      <c r="A225" s="1516"/>
      <c r="D225" s="1536"/>
      <c r="E225" s="1536"/>
      <c r="F225" s="1536"/>
      <c r="G225" s="1536"/>
      <c r="H225" s="1536"/>
      <c r="I225" s="1536"/>
      <c r="J225" s="1536"/>
      <c r="K225" s="1536"/>
      <c r="L225" s="1536"/>
      <c r="M225" s="1536"/>
      <c r="N225" s="1536"/>
      <c r="O225" s="1536"/>
      <c r="P225" s="1565"/>
      <c r="Q225" s="1536"/>
      <c r="R225" s="1536"/>
      <c r="S225" s="1536"/>
      <c r="T225" s="1536"/>
      <c r="U225" s="1536"/>
      <c r="V225" s="1536"/>
      <c r="W225" s="1536"/>
      <c r="X225" s="1536"/>
    </row>
    <row r="226" spans="1:24" x14ac:dyDescent="0.25">
      <c r="A226" s="1516"/>
      <c r="D226" s="1536"/>
      <c r="E226" s="1536"/>
      <c r="F226" s="1536"/>
      <c r="G226" s="1536"/>
      <c r="H226" s="1536"/>
      <c r="I226" s="1536"/>
      <c r="J226" s="1536"/>
      <c r="K226" s="1536"/>
      <c r="L226" s="1536"/>
      <c r="M226" s="1536"/>
      <c r="N226" s="1536"/>
      <c r="O226" s="1536"/>
      <c r="P226" s="1565"/>
      <c r="Q226" s="1536"/>
      <c r="R226" s="1536"/>
      <c r="S226" s="1536"/>
      <c r="T226" s="1536"/>
      <c r="U226" s="1536"/>
      <c r="V226" s="1536"/>
      <c r="W226" s="1536"/>
      <c r="X226" s="1536"/>
    </row>
    <row r="227" spans="1:24" x14ac:dyDescent="0.25">
      <c r="A227" s="1516"/>
      <c r="D227" s="1536"/>
      <c r="E227" s="1536"/>
      <c r="F227" s="1536"/>
      <c r="G227" s="1536"/>
      <c r="H227" s="1536"/>
      <c r="I227" s="1536"/>
      <c r="J227" s="1536"/>
      <c r="K227" s="1536"/>
      <c r="L227" s="1536"/>
      <c r="M227" s="1536"/>
      <c r="N227" s="1536"/>
      <c r="O227" s="1536"/>
      <c r="P227" s="1565"/>
      <c r="Q227" s="1536"/>
      <c r="R227" s="1536"/>
      <c r="S227" s="1536"/>
      <c r="T227" s="1536"/>
      <c r="U227" s="1536"/>
      <c r="V227" s="1536"/>
      <c r="W227" s="1536"/>
      <c r="X227" s="1536"/>
    </row>
    <row r="228" spans="1:24" x14ac:dyDescent="0.25">
      <c r="A228" s="1516"/>
      <c r="D228" s="1536"/>
      <c r="E228" s="1536"/>
      <c r="F228" s="1536"/>
      <c r="G228" s="1536"/>
      <c r="H228" s="1536"/>
      <c r="I228" s="1536"/>
      <c r="J228" s="1536"/>
      <c r="K228" s="1536"/>
      <c r="L228" s="1536"/>
      <c r="M228" s="1536"/>
      <c r="N228" s="1536"/>
      <c r="O228" s="1536"/>
      <c r="P228" s="1565"/>
      <c r="Q228" s="1536"/>
      <c r="R228" s="1536"/>
      <c r="S228" s="1536"/>
      <c r="T228" s="1536"/>
      <c r="U228" s="1536"/>
      <c r="V228" s="1536"/>
      <c r="W228" s="1536"/>
      <c r="X228" s="1536"/>
    </row>
    <row r="229" spans="1:24" x14ac:dyDescent="0.25">
      <c r="A229" s="1516"/>
      <c r="D229" s="1536"/>
      <c r="E229" s="1536"/>
      <c r="F229" s="1536"/>
      <c r="G229" s="1536"/>
      <c r="H229" s="1536"/>
      <c r="I229" s="1536"/>
      <c r="J229" s="1536"/>
      <c r="K229" s="1536"/>
      <c r="L229" s="1536"/>
      <c r="M229" s="1536"/>
      <c r="N229" s="1536"/>
      <c r="O229" s="1536"/>
      <c r="P229" s="1565"/>
      <c r="Q229" s="1536"/>
      <c r="R229" s="1536"/>
      <c r="S229" s="1536"/>
      <c r="T229" s="1536"/>
      <c r="U229" s="1536"/>
      <c r="V229" s="1536"/>
      <c r="W229" s="1536"/>
      <c r="X229" s="1536"/>
    </row>
    <row r="230" spans="1:24" x14ac:dyDescent="0.25">
      <c r="A230" s="1516"/>
      <c r="D230" s="1536"/>
      <c r="E230" s="1536"/>
      <c r="F230" s="1536"/>
      <c r="G230" s="1536"/>
      <c r="H230" s="1536"/>
      <c r="I230" s="1536"/>
      <c r="J230" s="1536"/>
      <c r="K230" s="1536"/>
      <c r="L230" s="1536"/>
      <c r="M230" s="1536"/>
      <c r="N230" s="1536"/>
      <c r="O230" s="1536"/>
      <c r="P230" s="1565"/>
      <c r="Q230" s="1536"/>
      <c r="R230" s="1536"/>
      <c r="S230" s="1536"/>
      <c r="T230" s="1536"/>
      <c r="U230" s="1536"/>
      <c r="V230" s="1536"/>
      <c r="W230" s="1536"/>
      <c r="X230" s="1536"/>
    </row>
    <row r="231" spans="1:24" x14ac:dyDescent="0.25">
      <c r="A231" s="1516"/>
      <c r="D231" s="1536"/>
      <c r="E231" s="1536"/>
      <c r="F231" s="1536"/>
      <c r="G231" s="1536"/>
      <c r="H231" s="1536"/>
      <c r="I231" s="1536"/>
      <c r="J231" s="1536"/>
      <c r="K231" s="1536"/>
      <c r="L231" s="1536"/>
      <c r="M231" s="1536"/>
      <c r="N231" s="1536"/>
      <c r="O231" s="1536"/>
      <c r="P231" s="1565"/>
      <c r="Q231" s="1536"/>
      <c r="R231" s="1536"/>
      <c r="S231" s="1536"/>
      <c r="T231" s="1536"/>
      <c r="U231" s="1536"/>
      <c r="V231" s="1536"/>
      <c r="W231" s="1536"/>
      <c r="X231" s="1536"/>
    </row>
    <row r="232" spans="1:24" x14ac:dyDescent="0.25">
      <c r="A232" s="1516"/>
      <c r="D232" s="1536"/>
      <c r="E232" s="1536"/>
      <c r="F232" s="1536"/>
      <c r="G232" s="1536"/>
      <c r="H232" s="1536"/>
      <c r="I232" s="1536"/>
      <c r="J232" s="1536"/>
      <c r="K232" s="1536"/>
      <c r="L232" s="1536"/>
      <c r="M232" s="1536"/>
      <c r="N232" s="1536"/>
      <c r="O232" s="1536"/>
      <c r="P232" s="1565"/>
      <c r="Q232" s="1536"/>
      <c r="R232" s="1536"/>
      <c r="S232" s="1536"/>
      <c r="T232" s="1536"/>
      <c r="U232" s="1536"/>
      <c r="V232" s="1536"/>
      <c r="W232" s="1536"/>
      <c r="X232" s="1536"/>
    </row>
    <row r="233" spans="1:24" x14ac:dyDescent="0.25">
      <c r="A233" s="1516"/>
      <c r="D233" s="1536"/>
      <c r="E233" s="1536"/>
      <c r="F233" s="1536"/>
      <c r="G233" s="1536"/>
      <c r="H233" s="1536"/>
      <c r="I233" s="1536"/>
      <c r="J233" s="1536"/>
      <c r="K233" s="1536"/>
      <c r="L233" s="1536"/>
      <c r="M233" s="1536"/>
      <c r="N233" s="1536"/>
      <c r="O233" s="1536"/>
      <c r="P233" s="1565"/>
      <c r="Q233" s="1536"/>
      <c r="R233" s="1536"/>
      <c r="S233" s="1536"/>
      <c r="T233" s="1536"/>
      <c r="U233" s="1536"/>
      <c r="V233" s="1536"/>
      <c r="W233" s="1536"/>
      <c r="X233" s="1536"/>
    </row>
    <row r="234" spans="1:24" x14ac:dyDescent="0.25">
      <c r="A234" s="1516"/>
      <c r="D234" s="1536"/>
      <c r="E234" s="1536"/>
      <c r="F234" s="1536"/>
      <c r="G234" s="1536"/>
      <c r="H234" s="1536"/>
      <c r="I234" s="1536"/>
      <c r="J234" s="1536"/>
      <c r="K234" s="1536"/>
      <c r="L234" s="1536"/>
      <c r="M234" s="1536"/>
      <c r="N234" s="1536"/>
      <c r="O234" s="1536"/>
      <c r="P234" s="1565"/>
      <c r="Q234" s="1536"/>
      <c r="R234" s="1536"/>
      <c r="S234" s="1536"/>
      <c r="T234" s="1536"/>
      <c r="U234" s="1536"/>
      <c r="V234" s="1536"/>
      <c r="W234" s="1536"/>
      <c r="X234" s="1536"/>
    </row>
    <row r="235" spans="1:24" x14ac:dyDescent="0.25">
      <c r="A235" s="1516"/>
      <c r="D235" s="1536"/>
      <c r="E235" s="1536"/>
      <c r="F235" s="1536"/>
      <c r="G235" s="1536"/>
      <c r="H235" s="1536"/>
      <c r="I235" s="1536"/>
      <c r="J235" s="1536"/>
      <c r="K235" s="1536"/>
      <c r="L235" s="1536"/>
      <c r="M235" s="1536"/>
      <c r="N235" s="1536"/>
      <c r="O235" s="1536"/>
      <c r="P235" s="1565"/>
      <c r="Q235" s="1536"/>
      <c r="R235" s="1536"/>
      <c r="S235" s="1536"/>
      <c r="T235" s="1536"/>
      <c r="U235" s="1536"/>
      <c r="V235" s="1536"/>
      <c r="W235" s="1536"/>
      <c r="X235" s="1536"/>
    </row>
    <row r="236" spans="1:24" x14ac:dyDescent="0.25">
      <c r="A236" s="1516"/>
      <c r="D236" s="1536"/>
      <c r="E236" s="1536"/>
      <c r="F236" s="1536"/>
      <c r="G236" s="1536"/>
      <c r="H236" s="1536"/>
      <c r="I236" s="1536"/>
      <c r="J236" s="1536"/>
      <c r="K236" s="1536"/>
      <c r="L236" s="1536"/>
      <c r="M236" s="1536"/>
      <c r="N236" s="1536"/>
      <c r="O236" s="1536"/>
      <c r="P236" s="1565"/>
      <c r="Q236" s="1536"/>
      <c r="R236" s="1536"/>
      <c r="S236" s="1536"/>
      <c r="T236" s="1536"/>
      <c r="U236" s="1536"/>
      <c r="V236" s="1536"/>
      <c r="W236" s="1536"/>
      <c r="X236" s="1536"/>
    </row>
    <row r="237" spans="1:24" x14ac:dyDescent="0.25">
      <c r="A237" s="1516"/>
      <c r="D237" s="1536"/>
      <c r="E237" s="1536"/>
      <c r="F237" s="1536"/>
      <c r="G237" s="1536"/>
      <c r="H237" s="1536"/>
      <c r="I237" s="1536"/>
      <c r="J237" s="1536"/>
      <c r="K237" s="1536"/>
      <c r="L237" s="1536"/>
      <c r="M237" s="1536"/>
      <c r="N237" s="1536"/>
      <c r="O237" s="1536"/>
      <c r="P237" s="1565"/>
      <c r="Q237" s="1536"/>
      <c r="R237" s="1536"/>
      <c r="S237" s="1536"/>
      <c r="T237" s="1536"/>
      <c r="U237" s="1536"/>
      <c r="V237" s="1536"/>
      <c r="W237" s="1536"/>
      <c r="X237" s="1536"/>
    </row>
    <row r="238" spans="1:24" x14ac:dyDescent="0.25">
      <c r="A238" s="1516"/>
      <c r="D238" s="1536"/>
      <c r="E238" s="1536"/>
      <c r="F238" s="1536"/>
      <c r="G238" s="1536"/>
      <c r="H238" s="1536"/>
      <c r="I238" s="1536"/>
      <c r="J238" s="1536"/>
      <c r="K238" s="1536"/>
      <c r="L238" s="1536"/>
      <c r="M238" s="1536"/>
      <c r="N238" s="1536"/>
      <c r="O238" s="1536"/>
      <c r="P238" s="1565"/>
      <c r="Q238" s="1536"/>
      <c r="R238" s="1536"/>
      <c r="S238" s="1536"/>
      <c r="T238" s="1536"/>
      <c r="U238" s="1536"/>
      <c r="V238" s="1536"/>
      <c r="W238" s="1536"/>
      <c r="X238" s="1536"/>
    </row>
    <row r="239" spans="1:24" x14ac:dyDescent="0.25">
      <c r="A239" s="1516"/>
      <c r="D239" s="1536"/>
      <c r="E239" s="1536"/>
      <c r="F239" s="1536"/>
      <c r="G239" s="1536"/>
      <c r="H239" s="1536"/>
      <c r="I239" s="1536"/>
      <c r="J239" s="1536"/>
      <c r="K239" s="1536"/>
      <c r="L239" s="1536"/>
      <c r="M239" s="1536"/>
      <c r="N239" s="1536"/>
      <c r="O239" s="1536"/>
      <c r="P239" s="1565"/>
      <c r="Q239" s="1536"/>
      <c r="R239" s="1536"/>
      <c r="S239" s="1536"/>
      <c r="T239" s="1536"/>
      <c r="U239" s="1536"/>
      <c r="V239" s="1536"/>
      <c r="W239" s="1536"/>
      <c r="X239" s="1536"/>
    </row>
    <row r="240" spans="1:24" x14ac:dyDescent="0.25">
      <c r="A240" s="1516"/>
      <c r="D240" s="1536"/>
      <c r="E240" s="1536"/>
      <c r="F240" s="1536"/>
      <c r="G240" s="1536"/>
      <c r="H240" s="1536"/>
      <c r="I240" s="1536"/>
      <c r="J240" s="1536"/>
      <c r="K240" s="1536"/>
      <c r="L240" s="1536"/>
      <c r="M240" s="1536"/>
      <c r="N240" s="1536"/>
      <c r="O240" s="1536"/>
      <c r="P240" s="1565"/>
      <c r="Q240" s="1536"/>
      <c r="R240" s="1536"/>
      <c r="S240" s="1536"/>
      <c r="T240" s="1536"/>
      <c r="U240" s="1536"/>
      <c r="V240" s="1536"/>
      <c r="W240" s="1536"/>
      <c r="X240" s="1536"/>
    </row>
    <row r="241" spans="1:24" x14ac:dyDescent="0.25">
      <c r="A241" s="1516"/>
      <c r="D241" s="1536"/>
      <c r="E241" s="1536"/>
      <c r="F241" s="1536"/>
      <c r="G241" s="1536"/>
      <c r="H241" s="1536"/>
      <c r="I241" s="1536"/>
      <c r="J241" s="1536"/>
      <c r="K241" s="1536"/>
      <c r="L241" s="1536"/>
      <c r="M241" s="1536"/>
      <c r="N241" s="1536"/>
      <c r="O241" s="1536"/>
      <c r="P241" s="1565"/>
      <c r="Q241" s="1536"/>
      <c r="R241" s="1536"/>
      <c r="S241" s="1536"/>
      <c r="T241" s="1536"/>
      <c r="U241" s="1536"/>
      <c r="V241" s="1536"/>
      <c r="W241" s="1536"/>
      <c r="X241" s="1536"/>
    </row>
    <row r="242" spans="1:24" x14ac:dyDescent="0.25">
      <c r="A242" s="1516"/>
      <c r="D242" s="1536"/>
      <c r="E242" s="1536"/>
      <c r="F242" s="1536"/>
      <c r="G242" s="1536"/>
      <c r="H242" s="1536"/>
      <c r="I242" s="1536"/>
      <c r="J242" s="1536"/>
      <c r="K242" s="1536"/>
      <c r="L242" s="1536"/>
      <c r="M242" s="1536"/>
      <c r="N242" s="1536"/>
      <c r="O242" s="1536"/>
      <c r="P242" s="1565"/>
      <c r="Q242" s="1536"/>
      <c r="R242" s="1536"/>
      <c r="S242" s="1536"/>
      <c r="T242" s="1536"/>
      <c r="U242" s="1536"/>
      <c r="V242" s="1536"/>
      <c r="W242" s="1536"/>
      <c r="X242" s="1536"/>
    </row>
    <row r="243" spans="1:24" x14ac:dyDescent="0.25">
      <c r="A243" s="1516"/>
      <c r="D243" s="1536"/>
      <c r="E243" s="1536"/>
      <c r="F243" s="1536"/>
      <c r="G243" s="1536"/>
      <c r="H243" s="1536"/>
      <c r="I243" s="1536"/>
      <c r="J243" s="1536"/>
      <c r="K243" s="1536"/>
      <c r="L243" s="1536"/>
      <c r="M243" s="1536"/>
      <c r="N243" s="1536"/>
      <c r="O243" s="1536"/>
      <c r="P243" s="1565"/>
      <c r="Q243" s="1536"/>
      <c r="R243" s="1536"/>
      <c r="S243" s="1536"/>
      <c r="T243" s="1536"/>
      <c r="U243" s="1536"/>
      <c r="V243" s="1536"/>
      <c r="W243" s="1536"/>
      <c r="X243" s="1536"/>
    </row>
    <row r="244" spans="1:24" x14ac:dyDescent="0.25">
      <c r="A244" s="1516"/>
      <c r="D244" s="1536"/>
      <c r="E244" s="1536"/>
      <c r="F244" s="1536"/>
      <c r="G244" s="1536"/>
      <c r="H244" s="1536"/>
      <c r="I244" s="1536"/>
      <c r="J244" s="1536"/>
      <c r="K244" s="1536"/>
      <c r="L244" s="1536"/>
      <c r="M244" s="1536"/>
      <c r="N244" s="1536"/>
      <c r="O244" s="1536"/>
      <c r="P244" s="1565"/>
      <c r="Q244" s="1536"/>
      <c r="R244" s="1536"/>
      <c r="S244" s="1536"/>
      <c r="T244" s="1536"/>
      <c r="U244" s="1536"/>
      <c r="V244" s="1536"/>
      <c r="W244" s="1536"/>
      <c r="X244" s="1536"/>
    </row>
    <row r="245" spans="1:24" x14ac:dyDescent="0.25">
      <c r="A245" s="1516"/>
      <c r="D245" s="1536"/>
      <c r="E245" s="1536"/>
      <c r="F245" s="1536"/>
      <c r="G245" s="1536"/>
      <c r="H245" s="1536"/>
      <c r="I245" s="1536"/>
      <c r="J245" s="1536"/>
      <c r="K245" s="1536"/>
      <c r="L245" s="1536"/>
      <c r="M245" s="1536"/>
      <c r="N245" s="1536"/>
      <c r="O245" s="1536"/>
      <c r="P245" s="1565"/>
      <c r="Q245" s="1536"/>
      <c r="R245" s="1536"/>
      <c r="S245" s="1536"/>
      <c r="T245" s="1536"/>
      <c r="U245" s="1536"/>
      <c r="V245" s="1536"/>
      <c r="W245" s="1536"/>
      <c r="X245" s="1536"/>
    </row>
    <row r="246" spans="1:24" x14ac:dyDescent="0.25">
      <c r="A246" s="1516"/>
      <c r="D246" s="1536"/>
      <c r="E246" s="1536"/>
      <c r="F246" s="1536"/>
      <c r="G246" s="1536"/>
      <c r="H246" s="1536"/>
      <c r="I246" s="1536"/>
      <c r="J246" s="1536"/>
      <c r="K246" s="1536"/>
      <c r="L246" s="1536"/>
      <c r="M246" s="1536"/>
      <c r="N246" s="1536"/>
      <c r="O246" s="1536"/>
      <c r="P246" s="1565"/>
      <c r="Q246" s="1536"/>
      <c r="R246" s="1536"/>
      <c r="S246" s="1536"/>
      <c r="T246" s="1536"/>
      <c r="U246" s="1536"/>
      <c r="V246" s="1536"/>
      <c r="W246" s="1536"/>
      <c r="X246" s="1536"/>
    </row>
    <row r="247" spans="1:24" x14ac:dyDescent="0.25">
      <c r="A247" s="1516"/>
      <c r="D247" s="1536"/>
      <c r="E247" s="1536"/>
      <c r="F247" s="1536"/>
      <c r="G247" s="1536"/>
      <c r="H247" s="1536"/>
      <c r="I247" s="1536"/>
      <c r="J247" s="1536"/>
      <c r="K247" s="1536"/>
      <c r="L247" s="1536"/>
      <c r="M247" s="1536"/>
      <c r="N247" s="1536"/>
      <c r="O247" s="1536"/>
      <c r="P247" s="1565"/>
      <c r="Q247" s="1536"/>
      <c r="R247" s="1536"/>
      <c r="S247" s="1536"/>
      <c r="T247" s="1536"/>
      <c r="U247" s="1536"/>
      <c r="V247" s="1536"/>
      <c r="W247" s="1536"/>
      <c r="X247" s="1536"/>
    </row>
    <row r="248" spans="1:24" x14ac:dyDescent="0.25">
      <c r="A248" s="1516"/>
      <c r="D248" s="1536"/>
      <c r="E248" s="1536"/>
      <c r="F248" s="1536"/>
      <c r="G248" s="1536"/>
      <c r="H248" s="1536"/>
      <c r="I248" s="1536"/>
      <c r="J248" s="1536"/>
      <c r="K248" s="1536"/>
      <c r="L248" s="1536"/>
      <c r="M248" s="1536"/>
      <c r="N248" s="1536"/>
      <c r="O248" s="1536"/>
      <c r="P248" s="1565"/>
      <c r="Q248" s="1536"/>
      <c r="R248" s="1536"/>
      <c r="S248" s="1536"/>
      <c r="T248" s="1536"/>
      <c r="U248" s="1536"/>
      <c r="V248" s="1536"/>
      <c r="W248" s="1536"/>
      <c r="X248" s="1536"/>
    </row>
    <row r="249" spans="1:24" x14ac:dyDescent="0.25">
      <c r="A249" s="1516"/>
      <c r="D249" s="1536"/>
      <c r="E249" s="1536"/>
      <c r="F249" s="1536"/>
      <c r="G249" s="1536"/>
      <c r="H249" s="1536"/>
      <c r="I249" s="1536"/>
      <c r="J249" s="1536"/>
      <c r="K249" s="1536"/>
      <c r="L249" s="1536"/>
      <c r="M249" s="1536"/>
      <c r="N249" s="1536"/>
      <c r="O249" s="1536"/>
      <c r="P249" s="1565"/>
      <c r="Q249" s="1536"/>
      <c r="R249" s="1536"/>
      <c r="S249" s="1536"/>
      <c r="T249" s="1536"/>
      <c r="U249" s="1536"/>
      <c r="V249" s="1536"/>
      <c r="W249" s="1536"/>
      <c r="X249" s="1536"/>
    </row>
    <row r="250" spans="1:24" x14ac:dyDescent="0.25">
      <c r="A250" s="1516"/>
      <c r="D250" s="1536"/>
      <c r="E250" s="1536"/>
      <c r="F250" s="1536"/>
      <c r="G250" s="1536"/>
      <c r="H250" s="1536"/>
      <c r="I250" s="1536"/>
      <c r="J250" s="1536"/>
      <c r="K250" s="1536"/>
      <c r="L250" s="1536"/>
      <c r="M250" s="1536"/>
      <c r="N250" s="1536"/>
      <c r="O250" s="1536"/>
      <c r="P250" s="1565"/>
      <c r="Q250" s="1536"/>
      <c r="R250" s="1536"/>
      <c r="S250" s="1536"/>
      <c r="T250" s="1536"/>
      <c r="U250" s="1536"/>
      <c r="V250" s="1536"/>
      <c r="W250" s="1536"/>
      <c r="X250" s="1536"/>
    </row>
    <row r="251" spans="1:24" x14ac:dyDescent="0.25">
      <c r="A251" s="1516"/>
      <c r="D251" s="1536"/>
      <c r="E251" s="1536"/>
      <c r="F251" s="1536"/>
      <c r="G251" s="1536"/>
      <c r="H251" s="1536"/>
      <c r="I251" s="1536"/>
      <c r="J251" s="1536"/>
      <c r="K251" s="1536"/>
      <c r="L251" s="1536"/>
      <c r="M251" s="1536"/>
      <c r="N251" s="1536"/>
      <c r="O251" s="1536"/>
      <c r="P251" s="1565"/>
      <c r="Q251" s="1536"/>
      <c r="R251" s="1536"/>
      <c r="S251" s="1536"/>
      <c r="T251" s="1536"/>
      <c r="U251" s="1536"/>
      <c r="V251" s="1536"/>
      <c r="W251" s="1536"/>
      <c r="X251" s="1536"/>
    </row>
    <row r="252" spans="1:24" x14ac:dyDescent="0.25">
      <c r="A252" s="1516"/>
      <c r="D252" s="1536"/>
      <c r="E252" s="1536"/>
      <c r="F252" s="1536"/>
      <c r="G252" s="1536"/>
      <c r="H252" s="1536"/>
      <c r="I252" s="1536"/>
      <c r="J252" s="1536"/>
      <c r="K252" s="1536"/>
      <c r="L252" s="1536"/>
      <c r="M252" s="1536"/>
      <c r="N252" s="1536"/>
      <c r="O252" s="1536"/>
      <c r="P252" s="1565"/>
      <c r="Q252" s="1536"/>
      <c r="R252" s="1536"/>
      <c r="S252" s="1536"/>
      <c r="T252" s="1536"/>
      <c r="U252" s="1536"/>
      <c r="V252" s="1536"/>
      <c r="W252" s="1536"/>
      <c r="X252" s="1536"/>
    </row>
    <row r="253" spans="1:24" x14ac:dyDescent="0.25">
      <c r="A253" s="1516"/>
      <c r="D253" s="1536"/>
      <c r="E253" s="1536"/>
      <c r="F253" s="1536"/>
      <c r="G253" s="1536"/>
      <c r="H253" s="1536"/>
      <c r="I253" s="1536"/>
      <c r="J253" s="1536"/>
      <c r="K253" s="1536"/>
      <c r="L253" s="1536"/>
      <c r="M253" s="1536"/>
      <c r="N253" s="1536"/>
      <c r="O253" s="1536"/>
      <c r="P253" s="1565"/>
      <c r="Q253" s="1536"/>
      <c r="R253" s="1536"/>
      <c r="S253" s="1536"/>
      <c r="T253" s="1536"/>
      <c r="U253" s="1536"/>
      <c r="V253" s="1536"/>
      <c r="W253" s="1536"/>
      <c r="X253" s="1536"/>
    </row>
    <row r="254" spans="1:24" x14ac:dyDescent="0.25">
      <c r="A254" s="1516"/>
      <c r="D254" s="1536"/>
      <c r="E254" s="1536"/>
      <c r="F254" s="1536"/>
      <c r="G254" s="1536"/>
      <c r="H254" s="1536"/>
      <c r="I254" s="1536"/>
      <c r="J254" s="1536"/>
      <c r="K254" s="1536"/>
      <c r="L254" s="1536"/>
      <c r="M254" s="1536"/>
      <c r="N254" s="1536"/>
      <c r="O254" s="1536"/>
      <c r="P254" s="1565"/>
      <c r="Q254" s="1536"/>
      <c r="R254" s="1536"/>
      <c r="S254" s="1536"/>
      <c r="T254" s="1536"/>
      <c r="U254" s="1536"/>
      <c r="V254" s="1536"/>
      <c r="W254" s="1536"/>
      <c r="X254" s="1536"/>
    </row>
    <row r="255" spans="1:24" x14ac:dyDescent="0.25">
      <c r="A255" s="1516"/>
      <c r="D255" s="1536"/>
      <c r="E255" s="1536"/>
      <c r="F255" s="1536"/>
      <c r="G255" s="1536"/>
      <c r="H255" s="1536"/>
      <c r="I255" s="1536"/>
      <c r="J255" s="1536"/>
      <c r="K255" s="1536"/>
      <c r="L255" s="1536"/>
      <c r="M255" s="1536"/>
      <c r="N255" s="1536"/>
      <c r="O255" s="1536"/>
      <c r="P255" s="1565"/>
      <c r="Q255" s="1536"/>
      <c r="R255" s="1536"/>
      <c r="S255" s="1536"/>
      <c r="T255" s="1536"/>
      <c r="U255" s="1536"/>
      <c r="V255" s="1536"/>
      <c r="W255" s="1536"/>
      <c r="X255" s="1536"/>
    </row>
    <row r="256" spans="1:24" x14ac:dyDescent="0.25">
      <c r="A256" s="1516"/>
      <c r="D256" s="1536"/>
      <c r="E256" s="1536"/>
      <c r="F256" s="1536"/>
      <c r="G256" s="1536"/>
      <c r="H256" s="1536"/>
      <c r="I256" s="1536"/>
      <c r="J256" s="1536"/>
      <c r="K256" s="1536"/>
      <c r="L256" s="1536"/>
      <c r="M256" s="1536"/>
      <c r="N256" s="1536"/>
      <c r="O256" s="1536"/>
      <c r="P256" s="1565"/>
      <c r="Q256" s="1536"/>
      <c r="R256" s="1536"/>
      <c r="S256" s="1536"/>
      <c r="T256" s="1536"/>
      <c r="U256" s="1536"/>
      <c r="V256" s="1536"/>
      <c r="W256" s="1536"/>
      <c r="X256" s="1536"/>
    </row>
    <row r="257" spans="1:24" x14ac:dyDescent="0.25">
      <c r="A257" s="1516"/>
      <c r="D257" s="1536"/>
      <c r="E257" s="1536"/>
      <c r="F257" s="1536"/>
      <c r="G257" s="1536"/>
      <c r="H257" s="1536"/>
      <c r="I257" s="1536"/>
      <c r="J257" s="1536"/>
      <c r="K257" s="1536"/>
      <c r="L257" s="1536"/>
      <c r="M257" s="1536"/>
      <c r="N257" s="1536"/>
      <c r="O257" s="1536"/>
      <c r="P257" s="1565"/>
      <c r="Q257" s="1536"/>
      <c r="R257" s="1536"/>
      <c r="S257" s="1536"/>
      <c r="T257" s="1536"/>
      <c r="U257" s="1536"/>
      <c r="V257" s="1536"/>
      <c r="W257" s="1536"/>
      <c r="X257" s="1536"/>
    </row>
    <row r="258" spans="1:24" x14ac:dyDescent="0.25">
      <c r="A258" s="1516"/>
      <c r="D258" s="1536"/>
      <c r="E258" s="1536"/>
      <c r="F258" s="1536"/>
      <c r="G258" s="1536"/>
      <c r="H258" s="1536"/>
      <c r="I258" s="1536"/>
      <c r="J258" s="1536"/>
      <c r="K258" s="1536"/>
      <c r="L258" s="1536"/>
      <c r="M258" s="1536"/>
      <c r="N258" s="1536"/>
      <c r="O258" s="1536"/>
      <c r="P258" s="1565"/>
      <c r="Q258" s="1536"/>
      <c r="R258" s="1536"/>
      <c r="S258" s="1536"/>
      <c r="T258" s="1536"/>
      <c r="U258" s="1536"/>
      <c r="V258" s="1536"/>
      <c r="W258" s="1536"/>
      <c r="X258" s="1536"/>
    </row>
    <row r="259" spans="1:24" x14ac:dyDescent="0.25">
      <c r="A259" s="1516"/>
      <c r="D259" s="1536"/>
      <c r="E259" s="1536"/>
      <c r="F259" s="1536"/>
      <c r="G259" s="1536"/>
      <c r="H259" s="1536"/>
      <c r="I259" s="1536"/>
      <c r="J259" s="1536"/>
      <c r="K259" s="1536"/>
      <c r="L259" s="1536"/>
      <c r="M259" s="1536"/>
      <c r="N259" s="1536"/>
      <c r="O259" s="1536"/>
      <c r="P259" s="1565"/>
      <c r="Q259" s="1536"/>
      <c r="R259" s="1536"/>
      <c r="S259" s="1536"/>
      <c r="T259" s="1536"/>
      <c r="U259" s="1536"/>
      <c r="V259" s="1536"/>
      <c r="W259" s="1536"/>
      <c r="X259" s="1536"/>
    </row>
    <row r="260" spans="1:24" x14ac:dyDescent="0.25">
      <c r="A260" s="1516"/>
      <c r="D260" s="1536"/>
      <c r="E260" s="1536"/>
      <c r="F260" s="1536"/>
      <c r="G260" s="1536"/>
      <c r="H260" s="1536"/>
      <c r="I260" s="1536"/>
      <c r="J260" s="1536"/>
      <c r="K260" s="1536"/>
      <c r="L260" s="1536"/>
      <c r="M260" s="1536"/>
      <c r="N260" s="1536"/>
      <c r="O260" s="1536"/>
      <c r="P260" s="1565"/>
      <c r="Q260" s="1536"/>
      <c r="R260" s="1536"/>
      <c r="S260" s="1536"/>
      <c r="T260" s="1536"/>
      <c r="U260" s="1536"/>
      <c r="V260" s="1536"/>
      <c r="W260" s="1536"/>
      <c r="X260" s="1536"/>
    </row>
    <row r="261" spans="1:24" x14ac:dyDescent="0.25">
      <c r="A261" s="1516"/>
      <c r="D261" s="1536"/>
      <c r="E261" s="1536"/>
      <c r="F261" s="1536"/>
      <c r="G261" s="1536"/>
      <c r="H261" s="1536"/>
      <c r="I261" s="1536"/>
      <c r="J261" s="1536"/>
      <c r="K261" s="1536"/>
      <c r="L261" s="1536"/>
      <c r="M261" s="1536"/>
      <c r="N261" s="1536"/>
      <c r="O261" s="1536"/>
      <c r="P261" s="1565"/>
      <c r="Q261" s="1536"/>
      <c r="R261" s="1536"/>
      <c r="S261" s="1536"/>
      <c r="T261" s="1536"/>
      <c r="U261" s="1536"/>
      <c r="V261" s="1536"/>
      <c r="W261" s="1536"/>
      <c r="X261" s="1536"/>
    </row>
    <row r="262" spans="1:24" x14ac:dyDescent="0.25">
      <c r="A262" s="1516"/>
      <c r="D262" s="1536"/>
      <c r="E262" s="1536"/>
      <c r="F262" s="1536"/>
      <c r="G262" s="1536"/>
      <c r="H262" s="1536"/>
      <c r="I262" s="1536"/>
      <c r="J262" s="1536"/>
      <c r="K262" s="1536"/>
      <c r="L262" s="1536"/>
      <c r="M262" s="1536"/>
      <c r="N262" s="1536"/>
      <c r="O262" s="1536"/>
      <c r="P262" s="1565"/>
      <c r="Q262" s="1536"/>
      <c r="R262" s="1536"/>
      <c r="S262" s="1536"/>
      <c r="T262" s="1536"/>
      <c r="U262" s="1536"/>
      <c r="V262" s="1536"/>
      <c r="W262" s="1536"/>
      <c r="X262" s="1536"/>
    </row>
    <row r="263" spans="1:24" x14ac:dyDescent="0.25">
      <c r="A263" s="1516"/>
      <c r="D263" s="1536"/>
      <c r="E263" s="1536"/>
      <c r="F263" s="1536"/>
      <c r="G263" s="1536"/>
      <c r="H263" s="1536"/>
      <c r="I263" s="1536"/>
      <c r="J263" s="1536"/>
      <c r="K263" s="1536"/>
      <c r="L263" s="1536"/>
      <c r="M263" s="1536"/>
      <c r="N263" s="1536"/>
      <c r="O263" s="1536"/>
      <c r="P263" s="1565"/>
      <c r="Q263" s="1536"/>
      <c r="R263" s="1536"/>
      <c r="S263" s="1536"/>
      <c r="T263" s="1536"/>
      <c r="U263" s="1536"/>
      <c r="V263" s="1536"/>
      <c r="W263" s="1536"/>
      <c r="X263" s="1536"/>
    </row>
    <row r="264" spans="1:24" x14ac:dyDescent="0.25">
      <c r="A264" s="1516"/>
      <c r="D264" s="1536"/>
      <c r="E264" s="1536"/>
      <c r="F264" s="1536"/>
      <c r="G264" s="1536"/>
      <c r="H264" s="1536"/>
      <c r="I264" s="1536"/>
      <c r="J264" s="1536"/>
      <c r="K264" s="1536"/>
      <c r="L264" s="1536"/>
      <c r="M264" s="1536"/>
      <c r="N264" s="1536"/>
      <c r="O264" s="1536"/>
      <c r="P264" s="1565"/>
      <c r="Q264" s="1536"/>
      <c r="R264" s="1536"/>
      <c r="S264" s="1536"/>
      <c r="T264" s="1536"/>
      <c r="U264" s="1536"/>
      <c r="V264" s="1536"/>
      <c r="W264" s="1536"/>
      <c r="X264" s="1536"/>
    </row>
    <row r="265" spans="1:24" x14ac:dyDescent="0.25">
      <c r="A265" s="1516"/>
    </row>
  </sheetData>
  <phoneticPr fontId="4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42" max="16383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1"/>
  <sheetViews>
    <sheetView zoomScaleNormal="100" zoomScaleSheetLayoutView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D51" sqref="D51"/>
    </sheetView>
  </sheetViews>
  <sheetFormatPr defaultColWidth="8.88671875" defaultRowHeight="13.2" x14ac:dyDescent="0.25"/>
  <cols>
    <col min="1" max="1" width="6.33203125" style="201" customWidth="1"/>
    <col min="2" max="2" width="45.44140625" style="201" customWidth="1"/>
    <col min="3" max="3" width="22.21875" style="89" customWidth="1"/>
    <col min="4" max="4" width="25.21875" style="201" customWidth="1"/>
    <col min="5" max="5" width="21.109375" style="201" customWidth="1"/>
    <col min="6" max="6" width="19.88671875" style="201" customWidth="1"/>
    <col min="7" max="16384" width="8.88671875" style="201"/>
  </cols>
  <sheetData>
    <row r="1" spans="1:6" ht="14.4" thickBot="1" x14ac:dyDescent="0.3">
      <c r="C1" s="202"/>
      <c r="F1" s="860" t="s">
        <v>685</v>
      </c>
    </row>
    <row r="2" spans="1:6" ht="15" customHeight="1" thickBot="1" x14ac:dyDescent="0.3">
      <c r="B2" s="203" t="s">
        <v>135</v>
      </c>
      <c r="C2" s="1016" t="str">
        <f>'Anexa 5_Total'!$C$2</f>
        <v>Denumire solicitant</v>
      </c>
      <c r="D2" s="1017"/>
      <c r="E2" s="1017"/>
      <c r="F2" s="1018"/>
    </row>
    <row r="3" spans="1:6" ht="22.8" customHeight="1" thickBot="1" x14ac:dyDescent="0.3">
      <c r="B3" s="464" t="s">
        <v>97</v>
      </c>
      <c r="C3" s="1019" t="s">
        <v>126</v>
      </c>
      <c r="D3" s="1020"/>
      <c r="E3" s="1020"/>
      <c r="F3" s="1021"/>
    </row>
    <row r="4" spans="1:6" ht="18" customHeight="1" thickBot="1" x14ac:dyDescent="0.3">
      <c r="B4" s="1005" t="s">
        <v>688</v>
      </c>
      <c r="C4" s="1497">
        <f>'Anexa 5_Total'!$C$4</f>
        <v>2025</v>
      </c>
      <c r="D4" s="1010"/>
      <c r="E4" s="1010"/>
      <c r="F4" s="1011"/>
    </row>
    <row r="5" spans="1:6" ht="18.600000000000001" customHeight="1" thickBot="1" x14ac:dyDescent="0.3">
      <c r="B5" s="204"/>
      <c r="C5" s="205"/>
    </row>
    <row r="6" spans="1:6" ht="18" customHeight="1" thickBot="1" x14ac:dyDescent="0.3">
      <c r="A6" s="892" t="s">
        <v>225</v>
      </c>
      <c r="B6" s="893"/>
      <c r="C6" s="893"/>
      <c r="D6" s="893"/>
      <c r="E6" s="893"/>
      <c r="F6" s="894"/>
    </row>
    <row r="7" spans="1:6" ht="8.4" customHeight="1" x14ac:dyDescent="0.25">
      <c r="B7" s="206"/>
      <c r="C7" s="207"/>
    </row>
    <row r="8" spans="1:6" ht="8.4" customHeight="1" thickBot="1" x14ac:dyDescent="0.3">
      <c r="B8" s="206"/>
      <c r="C8" s="207"/>
    </row>
    <row r="9" spans="1:6" ht="41.4" customHeight="1" x14ac:dyDescent="0.25">
      <c r="A9" s="895" t="s">
        <v>95</v>
      </c>
      <c r="B9" s="895" t="s">
        <v>9</v>
      </c>
      <c r="C9" s="887" t="s">
        <v>7</v>
      </c>
      <c r="D9" s="494" t="s">
        <v>525</v>
      </c>
      <c r="E9" s="492" t="s">
        <v>510</v>
      </c>
      <c r="F9" s="515" t="s">
        <v>524</v>
      </c>
    </row>
    <row r="10" spans="1:6" ht="34.200000000000003" customHeight="1" x14ac:dyDescent="0.25">
      <c r="A10" s="896"/>
      <c r="B10" s="896"/>
      <c r="C10" s="888"/>
      <c r="D10" s="495" t="s">
        <v>509</v>
      </c>
      <c r="E10" s="493" t="s">
        <v>511</v>
      </c>
      <c r="F10" s="516" t="s">
        <v>512</v>
      </c>
    </row>
    <row r="11" spans="1:6" ht="18" customHeight="1" thickBot="1" x14ac:dyDescent="0.3">
      <c r="A11" s="896"/>
      <c r="B11" s="896"/>
      <c r="C11" s="888"/>
      <c r="D11" s="495">
        <f>C4-1</f>
        <v>2024</v>
      </c>
      <c r="E11" s="493">
        <f>D11</f>
        <v>2024</v>
      </c>
      <c r="F11" s="516">
        <f>C4</f>
        <v>2025</v>
      </c>
    </row>
    <row r="12" spans="1:6" ht="13.8" thickBot="1" x14ac:dyDescent="0.3">
      <c r="A12" s="217">
        <v>0</v>
      </c>
      <c r="B12" s="496">
        <v>1</v>
      </c>
      <c r="C12" s="11">
        <v>2</v>
      </c>
      <c r="D12" s="497">
        <v>3</v>
      </c>
      <c r="E12" s="496">
        <v>4</v>
      </c>
      <c r="F12" s="517">
        <v>5</v>
      </c>
    </row>
    <row r="13" spans="1:6" x14ac:dyDescent="0.25">
      <c r="A13" s="215" t="s">
        <v>112</v>
      </c>
      <c r="B13" s="212" t="s">
        <v>305</v>
      </c>
      <c r="C13" s="10" t="s">
        <v>17</v>
      </c>
      <c r="D13" s="498"/>
      <c r="E13" s="530"/>
      <c r="F13" s="518"/>
    </row>
    <row r="14" spans="1:6" x14ac:dyDescent="0.25">
      <c r="A14" s="209" t="s">
        <v>107</v>
      </c>
      <c r="B14" s="210" t="s">
        <v>145</v>
      </c>
      <c r="C14" s="7" t="s">
        <v>17</v>
      </c>
      <c r="D14" s="499"/>
      <c r="E14" s="531"/>
      <c r="F14" s="519"/>
    </row>
    <row r="15" spans="1:6" x14ac:dyDescent="0.25">
      <c r="A15" s="209" t="s">
        <v>108</v>
      </c>
      <c r="B15" s="210" t="s">
        <v>306</v>
      </c>
      <c r="C15" s="7" t="s">
        <v>17</v>
      </c>
      <c r="D15" s="499"/>
      <c r="E15" s="531"/>
      <c r="F15" s="519"/>
    </row>
    <row r="16" spans="1:6" x14ac:dyDescent="0.25">
      <c r="A16" s="209" t="s">
        <v>109</v>
      </c>
      <c r="B16" s="210" t="s">
        <v>307</v>
      </c>
      <c r="C16" s="7" t="s">
        <v>17</v>
      </c>
      <c r="D16" s="499"/>
      <c r="E16" s="531"/>
      <c r="F16" s="519"/>
    </row>
    <row r="17" spans="1:6" x14ac:dyDescent="0.25">
      <c r="A17" s="211">
        <v>2</v>
      </c>
      <c r="B17" s="212" t="s">
        <v>102</v>
      </c>
      <c r="C17" s="344" t="s">
        <v>17</v>
      </c>
      <c r="D17" s="499"/>
      <c r="E17" s="531"/>
      <c r="F17" s="519"/>
    </row>
    <row r="18" spans="1:6" s="213" customFormat="1" ht="13.8" thickBot="1" x14ac:dyDescent="0.3">
      <c r="A18" s="215">
        <v>3</v>
      </c>
      <c r="B18" s="216" t="s">
        <v>96</v>
      </c>
      <c r="C18" s="10" t="s">
        <v>17</v>
      </c>
      <c r="D18" s="500"/>
      <c r="E18" s="532"/>
      <c r="F18" s="528"/>
    </row>
    <row r="19" spans="1:6" s="213" customFormat="1" ht="13.8" thickBot="1" x14ac:dyDescent="0.3">
      <c r="A19" s="217">
        <v>4</v>
      </c>
      <c r="B19" s="218" t="s">
        <v>60</v>
      </c>
      <c r="C19" s="11" t="s">
        <v>17</v>
      </c>
      <c r="D19" s="501"/>
      <c r="E19" s="533"/>
      <c r="F19" s="520"/>
    </row>
    <row r="20" spans="1:6" s="213" customFormat="1" x14ac:dyDescent="0.25">
      <c r="A20" s="363" t="s">
        <v>156</v>
      </c>
      <c r="B20" s="364" t="s">
        <v>309</v>
      </c>
      <c r="C20" s="343" t="s">
        <v>308</v>
      </c>
      <c r="D20" s="502"/>
      <c r="E20" s="534"/>
      <c r="F20" s="521"/>
    </row>
    <row r="21" spans="1:6" x14ac:dyDescent="0.25">
      <c r="A21" s="365" t="s">
        <v>104</v>
      </c>
      <c r="B21" s="6" t="s">
        <v>64</v>
      </c>
      <c r="C21" s="7"/>
      <c r="D21" s="503"/>
      <c r="E21" s="535"/>
      <c r="F21" s="522"/>
    </row>
    <row r="22" spans="1:6" x14ac:dyDescent="0.25">
      <c r="A22" s="209"/>
      <c r="B22" s="210" t="s">
        <v>216</v>
      </c>
      <c r="C22" s="8" t="s">
        <v>65</v>
      </c>
      <c r="D22" s="234"/>
      <c r="E22" s="536"/>
      <c r="F22" s="235"/>
    </row>
    <row r="23" spans="1:6" x14ac:dyDescent="0.25">
      <c r="A23" s="209"/>
      <c r="B23" s="210" t="s">
        <v>217</v>
      </c>
      <c r="C23" s="8" t="s">
        <v>65</v>
      </c>
      <c r="D23" s="234"/>
      <c r="E23" s="536"/>
      <c r="F23" s="235"/>
    </row>
    <row r="24" spans="1:6" ht="22.8" x14ac:dyDescent="0.25">
      <c r="A24" s="209"/>
      <c r="B24" s="210" t="s">
        <v>71</v>
      </c>
      <c r="C24" s="8" t="s">
        <v>293</v>
      </c>
      <c r="D24" s="234"/>
      <c r="E24" s="536"/>
      <c r="F24" s="235"/>
    </row>
    <row r="25" spans="1:6" x14ac:dyDescent="0.25">
      <c r="A25" s="209"/>
      <c r="B25" s="210" t="s">
        <v>86</v>
      </c>
      <c r="C25" s="8" t="s">
        <v>17</v>
      </c>
      <c r="D25" s="499"/>
      <c r="E25" s="531"/>
      <c r="F25" s="519"/>
    </row>
    <row r="26" spans="1:6" x14ac:dyDescent="0.25">
      <c r="A26" s="209"/>
      <c r="B26" s="219" t="s">
        <v>68</v>
      </c>
      <c r="C26" s="8" t="s">
        <v>18</v>
      </c>
      <c r="D26" s="504"/>
      <c r="E26" s="537"/>
      <c r="F26" s="523"/>
    </row>
    <row r="27" spans="1:6" x14ac:dyDescent="0.25">
      <c r="A27" s="220"/>
      <c r="B27" s="221" t="s">
        <v>66</v>
      </c>
      <c r="C27" s="9" t="s">
        <v>36</v>
      </c>
      <c r="D27" s="505"/>
      <c r="E27" s="538"/>
      <c r="F27" s="524"/>
    </row>
    <row r="28" spans="1:6" s="213" customFormat="1" ht="13.8" thickBot="1" x14ac:dyDescent="0.3">
      <c r="A28" s="208"/>
      <c r="B28" s="222" t="s">
        <v>67</v>
      </c>
      <c r="C28" s="153" t="s">
        <v>52</v>
      </c>
      <c r="D28" s="506"/>
      <c r="E28" s="539"/>
      <c r="F28" s="529"/>
    </row>
    <row r="29" spans="1:6" x14ac:dyDescent="0.25">
      <c r="A29" s="209" t="s">
        <v>105</v>
      </c>
      <c r="B29" s="6" t="s">
        <v>211</v>
      </c>
      <c r="C29" s="8"/>
      <c r="D29" s="503"/>
      <c r="E29" s="535"/>
      <c r="F29" s="522"/>
    </row>
    <row r="30" spans="1:6" ht="16.2" customHeight="1" x14ac:dyDescent="0.25">
      <c r="A30" s="209"/>
      <c r="B30" s="210" t="s">
        <v>223</v>
      </c>
      <c r="C30" s="8"/>
      <c r="D30" s="234"/>
      <c r="E30" s="536"/>
      <c r="F30" s="235"/>
    </row>
    <row r="31" spans="1:6" ht="26.4" x14ac:dyDescent="0.25">
      <c r="A31" s="209"/>
      <c r="B31" s="210" t="s">
        <v>296</v>
      </c>
      <c r="C31" s="8"/>
      <c r="D31" s="507"/>
      <c r="E31" s="536"/>
      <c r="F31" s="235"/>
    </row>
    <row r="32" spans="1:6" ht="26.4" x14ac:dyDescent="0.25">
      <c r="A32" s="209"/>
      <c r="B32" s="210" t="s">
        <v>87</v>
      </c>
      <c r="C32" s="8"/>
      <c r="D32" s="499"/>
      <c r="E32" s="531"/>
      <c r="F32" s="519"/>
    </row>
    <row r="33" spans="1:6" x14ac:dyDescent="0.25">
      <c r="A33" s="209"/>
      <c r="B33" s="219" t="s">
        <v>73</v>
      </c>
      <c r="C33" s="8"/>
      <c r="D33" s="234"/>
      <c r="E33" s="536"/>
      <c r="F33" s="235"/>
    </row>
    <row r="34" spans="1:6" x14ac:dyDescent="0.25">
      <c r="A34" s="209"/>
      <c r="B34" s="219" t="s">
        <v>74</v>
      </c>
      <c r="C34" s="8"/>
      <c r="D34" s="234"/>
      <c r="E34" s="536"/>
      <c r="F34" s="235"/>
    </row>
    <row r="35" spans="1:6" x14ac:dyDescent="0.25">
      <c r="A35" s="209"/>
      <c r="B35" s="210" t="s">
        <v>144</v>
      </c>
      <c r="C35" s="8" t="s">
        <v>52</v>
      </c>
      <c r="D35" s="234"/>
      <c r="E35" s="536"/>
      <c r="F35" s="235"/>
    </row>
    <row r="36" spans="1:6" x14ac:dyDescent="0.25">
      <c r="A36" s="209"/>
      <c r="B36" s="210" t="s">
        <v>69</v>
      </c>
      <c r="C36" s="8" t="s">
        <v>52</v>
      </c>
      <c r="D36" s="499"/>
      <c r="E36" s="531"/>
      <c r="F36" s="519"/>
    </row>
    <row r="37" spans="1:6" s="213" customFormat="1" x14ac:dyDescent="0.25">
      <c r="A37" s="211"/>
      <c r="B37" s="210" t="s">
        <v>70</v>
      </c>
      <c r="C37" s="8" t="s">
        <v>52</v>
      </c>
      <c r="D37" s="508"/>
      <c r="E37" s="540"/>
      <c r="F37" s="1006"/>
    </row>
    <row r="38" spans="1:6" ht="7.2" customHeight="1" x14ac:dyDescent="0.25">
      <c r="A38" s="209"/>
      <c r="B38" s="210"/>
      <c r="C38" s="8"/>
      <c r="D38" s="234"/>
      <c r="E38" s="536"/>
      <c r="F38" s="235"/>
    </row>
    <row r="39" spans="1:6" x14ac:dyDescent="0.25">
      <c r="A39" s="209" t="s">
        <v>106</v>
      </c>
      <c r="B39" s="6" t="s">
        <v>143</v>
      </c>
      <c r="C39" s="8"/>
      <c r="D39" s="503"/>
      <c r="E39" s="535"/>
      <c r="F39" s="522"/>
    </row>
    <row r="40" spans="1:6" ht="16.95" customHeight="1" x14ac:dyDescent="0.25">
      <c r="A40" s="209"/>
      <c r="B40" s="210" t="s">
        <v>295</v>
      </c>
      <c r="C40" s="8"/>
      <c r="D40" s="234"/>
      <c r="E40" s="536"/>
      <c r="F40" s="235"/>
    </row>
    <row r="41" spans="1:6" ht="26.4" x14ac:dyDescent="0.25">
      <c r="A41" s="209"/>
      <c r="B41" s="210" t="s">
        <v>294</v>
      </c>
      <c r="C41" s="8"/>
      <c r="D41" s="234"/>
      <c r="E41" s="536"/>
      <c r="F41" s="235"/>
    </row>
    <row r="42" spans="1:6" ht="26.4" x14ac:dyDescent="0.25">
      <c r="A42" s="209"/>
      <c r="B42" s="210" t="s">
        <v>88</v>
      </c>
      <c r="C42" s="8"/>
      <c r="D42" s="234"/>
      <c r="E42" s="536"/>
      <c r="F42" s="235"/>
    </row>
    <row r="43" spans="1:6" x14ac:dyDescent="0.25">
      <c r="A43" s="209"/>
      <c r="B43" s="219" t="s">
        <v>75</v>
      </c>
      <c r="C43" s="7"/>
      <c r="D43" s="234"/>
      <c r="E43" s="536"/>
      <c r="F43" s="235"/>
    </row>
    <row r="44" spans="1:6" x14ac:dyDescent="0.25">
      <c r="A44" s="209"/>
      <c r="B44" s="219" t="s">
        <v>76</v>
      </c>
      <c r="C44" s="7"/>
      <c r="D44" s="234"/>
      <c r="E44" s="536"/>
      <c r="F44" s="235"/>
    </row>
    <row r="45" spans="1:6" x14ac:dyDescent="0.25">
      <c r="A45" s="209"/>
      <c r="B45" s="210" t="s">
        <v>285</v>
      </c>
      <c r="C45" s="8" t="s">
        <v>52</v>
      </c>
      <c r="D45" s="234"/>
      <c r="E45" s="536"/>
      <c r="F45" s="235"/>
    </row>
    <row r="46" spans="1:6" x14ac:dyDescent="0.25">
      <c r="A46" s="209"/>
      <c r="B46" s="210" t="s">
        <v>77</v>
      </c>
      <c r="C46" s="8" t="s">
        <v>52</v>
      </c>
      <c r="D46" s="499"/>
      <c r="E46" s="531"/>
      <c r="F46" s="519"/>
    </row>
    <row r="47" spans="1:6" s="213" customFormat="1" x14ac:dyDescent="0.25">
      <c r="A47" s="211"/>
      <c r="B47" s="6" t="s">
        <v>72</v>
      </c>
      <c r="C47" s="151" t="s">
        <v>52</v>
      </c>
      <c r="D47" s="508"/>
      <c r="E47" s="540"/>
      <c r="F47" s="1006"/>
    </row>
    <row r="48" spans="1:6" ht="8.4" customHeight="1" x14ac:dyDescent="0.25">
      <c r="A48" s="209"/>
      <c r="B48" s="210"/>
      <c r="C48" s="8"/>
      <c r="D48" s="234"/>
      <c r="E48" s="536"/>
      <c r="F48" s="235"/>
    </row>
    <row r="49" spans="1:6" s="213" customFormat="1" ht="27" thickBot="1" x14ac:dyDescent="0.3">
      <c r="A49" s="208">
        <v>6</v>
      </c>
      <c r="B49" s="224" t="s">
        <v>122</v>
      </c>
      <c r="C49" s="153" t="s">
        <v>52</v>
      </c>
      <c r="D49" s="509"/>
      <c r="E49" s="487"/>
      <c r="F49" s="1007"/>
    </row>
    <row r="50" spans="1:6" s="213" customFormat="1" x14ac:dyDescent="0.25">
      <c r="A50" s="225">
        <v>7</v>
      </c>
      <c r="B50" s="240" t="s">
        <v>53</v>
      </c>
      <c r="C50" s="150" t="s">
        <v>79</v>
      </c>
      <c r="D50" s="510"/>
      <c r="E50" s="541"/>
      <c r="F50" s="1008"/>
    </row>
    <row r="51" spans="1:6" x14ac:dyDescent="0.25">
      <c r="A51" s="209"/>
      <c r="B51" s="232" t="s">
        <v>286</v>
      </c>
      <c r="C51" s="8" t="s">
        <v>54</v>
      </c>
      <c r="D51" s="499"/>
      <c r="E51" s="531"/>
      <c r="F51" s="519"/>
    </row>
    <row r="52" spans="1:6" x14ac:dyDescent="0.25">
      <c r="A52" s="209"/>
      <c r="B52" s="232" t="s">
        <v>287</v>
      </c>
      <c r="C52" s="8" t="s">
        <v>292</v>
      </c>
      <c r="D52" s="234"/>
      <c r="E52" s="536"/>
      <c r="F52" s="235"/>
    </row>
    <row r="53" spans="1:6" ht="7.8" customHeight="1" x14ac:dyDescent="0.25">
      <c r="A53" s="209"/>
      <c r="B53" s="214"/>
      <c r="C53" s="8"/>
      <c r="D53" s="234"/>
      <c r="E53" s="536"/>
      <c r="F53" s="235"/>
    </row>
    <row r="54" spans="1:6" s="213" customFormat="1" ht="26.4" x14ac:dyDescent="0.25">
      <c r="A54" s="211">
        <v>8</v>
      </c>
      <c r="B54" s="1575" t="s">
        <v>103</v>
      </c>
      <c r="C54" s="151" t="s">
        <v>52</v>
      </c>
      <c r="D54" s="508"/>
      <c r="E54" s="540"/>
      <c r="F54" s="1006"/>
    </row>
    <row r="55" spans="1:6" s="213" customFormat="1" x14ac:dyDescent="0.25">
      <c r="A55" s="211"/>
      <c r="B55" s="232" t="s">
        <v>147</v>
      </c>
      <c r="C55" s="8" t="s">
        <v>17</v>
      </c>
      <c r="D55" s="499"/>
      <c r="E55" s="531"/>
      <c r="F55" s="519"/>
    </row>
    <row r="56" spans="1:6" x14ac:dyDescent="0.25">
      <c r="A56" s="209"/>
      <c r="B56" s="232" t="s">
        <v>146</v>
      </c>
      <c r="C56" s="8" t="s">
        <v>36</v>
      </c>
      <c r="D56" s="234"/>
      <c r="E56" s="536"/>
      <c r="F56" s="235"/>
    </row>
    <row r="57" spans="1:6" ht="6.6" customHeight="1" thickBot="1" x14ac:dyDescent="0.3">
      <c r="A57" s="226"/>
      <c r="B57" s="301"/>
      <c r="C57" s="143"/>
      <c r="D57" s="511"/>
      <c r="E57" s="542"/>
      <c r="F57" s="525"/>
    </row>
    <row r="58" spans="1:6" s="213" customFormat="1" ht="26.4" x14ac:dyDescent="0.25">
      <c r="A58" s="227">
        <v>9</v>
      </c>
      <c r="B58" s="302" t="s">
        <v>120</v>
      </c>
      <c r="C58" s="228" t="s">
        <v>79</v>
      </c>
      <c r="D58" s="512"/>
      <c r="E58" s="543"/>
      <c r="F58" s="1009"/>
    </row>
    <row r="59" spans="1:6" x14ac:dyDescent="0.25">
      <c r="A59" s="223"/>
      <c r="B59" s="303" t="s">
        <v>128</v>
      </c>
      <c r="C59" s="229" t="s">
        <v>23</v>
      </c>
      <c r="D59" s="549"/>
      <c r="E59" s="550"/>
      <c r="F59" s="551"/>
    </row>
    <row r="60" spans="1:6" x14ac:dyDescent="0.25">
      <c r="A60" s="209"/>
      <c r="B60" s="232" t="s">
        <v>80</v>
      </c>
      <c r="C60" s="230" t="s">
        <v>17</v>
      </c>
      <c r="D60" s="138"/>
      <c r="E60" s="489"/>
      <c r="F60" s="79"/>
    </row>
    <row r="61" spans="1:6" x14ac:dyDescent="0.25">
      <c r="A61" s="209"/>
      <c r="B61" s="232" t="s">
        <v>148</v>
      </c>
      <c r="C61" s="230" t="s">
        <v>18</v>
      </c>
      <c r="D61" s="552"/>
      <c r="E61" s="148"/>
      <c r="F61" s="553"/>
    </row>
    <row r="62" spans="1:6" x14ac:dyDescent="0.25">
      <c r="A62" s="209"/>
      <c r="B62" s="303" t="s">
        <v>89</v>
      </c>
      <c r="C62" s="286" t="s">
        <v>8</v>
      </c>
      <c r="D62" s="138"/>
      <c r="E62" s="489"/>
      <c r="F62" s="79"/>
    </row>
    <row r="63" spans="1:6" x14ac:dyDescent="0.25">
      <c r="A63" s="209"/>
      <c r="B63" s="214"/>
      <c r="C63" s="8"/>
      <c r="D63" s="552"/>
      <c r="E63" s="148"/>
      <c r="F63" s="553"/>
    </row>
    <row r="64" spans="1:6" s="213" customFormat="1" x14ac:dyDescent="0.25">
      <c r="A64" s="211">
        <v>10</v>
      </c>
      <c r="B64" s="236" t="s">
        <v>121</v>
      </c>
      <c r="C64" s="231" t="s">
        <v>81</v>
      </c>
      <c r="D64" s="137"/>
      <c r="E64" s="486"/>
      <c r="F64" s="87"/>
    </row>
    <row r="65" spans="1:6" ht="22.8" x14ac:dyDescent="0.25">
      <c r="A65" s="209"/>
      <c r="B65" s="232" t="s">
        <v>82</v>
      </c>
      <c r="C65" s="346" t="s">
        <v>311</v>
      </c>
      <c r="D65" s="513"/>
      <c r="E65" s="544"/>
      <c r="F65" s="526"/>
    </row>
    <row r="66" spans="1:6" x14ac:dyDescent="0.25">
      <c r="A66" s="209"/>
      <c r="B66" s="232" t="s">
        <v>83</v>
      </c>
      <c r="C66" s="230" t="s">
        <v>17</v>
      </c>
      <c r="D66" s="499"/>
      <c r="E66" s="531"/>
      <c r="F66" s="519"/>
    </row>
    <row r="67" spans="1:6" x14ac:dyDescent="0.25">
      <c r="A67" s="209"/>
      <c r="B67" s="232" t="s">
        <v>90</v>
      </c>
      <c r="C67" s="230" t="s">
        <v>18</v>
      </c>
      <c r="D67" s="234"/>
      <c r="E67" s="536"/>
      <c r="F67" s="235"/>
    </row>
    <row r="68" spans="1:6" x14ac:dyDescent="0.25">
      <c r="A68" s="209"/>
      <c r="B68" s="214"/>
      <c r="C68" s="8"/>
      <c r="D68" s="234"/>
      <c r="E68" s="536"/>
      <c r="F68" s="235"/>
    </row>
    <row r="69" spans="1:6" s="213" customFormat="1" ht="26.4" x14ac:dyDescent="0.25">
      <c r="A69" s="211">
        <v>11</v>
      </c>
      <c r="B69" s="233" t="s">
        <v>123</v>
      </c>
      <c r="C69" s="151" t="s">
        <v>52</v>
      </c>
      <c r="D69" s="137"/>
      <c r="E69" s="486"/>
      <c r="F69" s="87"/>
    </row>
    <row r="70" spans="1:6" ht="22.8" x14ac:dyDescent="0.25">
      <c r="A70" s="209"/>
      <c r="B70" s="232" t="s">
        <v>93</v>
      </c>
      <c r="C70" s="8" t="s">
        <v>310</v>
      </c>
      <c r="D70" s="234"/>
      <c r="E70" s="536"/>
      <c r="F70" s="235"/>
    </row>
    <row r="71" spans="1:6" x14ac:dyDescent="0.25">
      <c r="A71" s="209"/>
      <c r="B71" s="232" t="s">
        <v>78</v>
      </c>
      <c r="C71" s="8" t="s">
        <v>8</v>
      </c>
      <c r="D71" s="499"/>
      <c r="E71" s="531"/>
      <c r="F71" s="519"/>
    </row>
    <row r="72" spans="1:6" x14ac:dyDescent="0.25">
      <c r="A72" s="209"/>
      <c r="B72" s="232" t="s">
        <v>229</v>
      </c>
      <c r="C72" s="8" t="s">
        <v>84</v>
      </c>
      <c r="D72" s="234"/>
      <c r="E72" s="536"/>
      <c r="F72" s="235"/>
    </row>
    <row r="73" spans="1:6" s="213" customFormat="1" ht="26.4" x14ac:dyDescent="0.25">
      <c r="A73" s="211">
        <v>12</v>
      </c>
      <c r="B73" s="233" t="s">
        <v>124</v>
      </c>
      <c r="C73" s="151" t="s">
        <v>52</v>
      </c>
      <c r="D73" s="137"/>
      <c r="E73" s="486"/>
      <c r="F73" s="87"/>
    </row>
    <row r="74" spans="1:6" ht="22.8" x14ac:dyDescent="0.25">
      <c r="A74" s="209"/>
      <c r="B74" s="232" t="s">
        <v>92</v>
      </c>
      <c r="C74" s="8" t="s">
        <v>310</v>
      </c>
      <c r="D74" s="234"/>
      <c r="E74" s="536"/>
      <c r="F74" s="235"/>
    </row>
    <row r="75" spans="1:6" x14ac:dyDescent="0.25">
      <c r="A75" s="209"/>
      <c r="B75" s="232" t="s">
        <v>78</v>
      </c>
      <c r="C75" s="8" t="s">
        <v>8</v>
      </c>
      <c r="D75" s="499"/>
      <c r="E75" s="531"/>
      <c r="F75" s="519"/>
    </row>
    <row r="76" spans="1:6" x14ac:dyDescent="0.25">
      <c r="A76" s="209"/>
      <c r="B76" s="232" t="s">
        <v>91</v>
      </c>
      <c r="C76" s="8" t="s">
        <v>84</v>
      </c>
      <c r="D76" s="234"/>
      <c r="E76" s="536"/>
      <c r="F76" s="235"/>
    </row>
    <row r="77" spans="1:6" s="213" customFormat="1" x14ac:dyDescent="0.25">
      <c r="A77" s="211">
        <v>13</v>
      </c>
      <c r="B77" s="236" t="s">
        <v>85</v>
      </c>
      <c r="C77" s="151" t="s">
        <v>52</v>
      </c>
      <c r="D77" s="137"/>
      <c r="E77" s="486"/>
      <c r="F77" s="87"/>
    </row>
    <row r="78" spans="1:6" ht="22.8" x14ac:dyDescent="0.25">
      <c r="A78" s="209"/>
      <c r="B78" s="232" t="s">
        <v>94</v>
      </c>
      <c r="C78" s="8" t="s">
        <v>310</v>
      </c>
      <c r="D78" s="234"/>
      <c r="E78" s="536"/>
      <c r="F78" s="235"/>
    </row>
    <row r="79" spans="1:6" x14ac:dyDescent="0.25">
      <c r="A79" s="209"/>
      <c r="B79" s="232" t="s">
        <v>78</v>
      </c>
      <c r="C79" s="8" t="s">
        <v>8</v>
      </c>
      <c r="D79" s="499"/>
      <c r="E79" s="531"/>
      <c r="F79" s="519"/>
    </row>
    <row r="80" spans="1:6" x14ac:dyDescent="0.25">
      <c r="A80" s="209"/>
      <c r="B80" s="232" t="s">
        <v>228</v>
      </c>
      <c r="C80" s="8" t="s">
        <v>84</v>
      </c>
      <c r="D80" s="234"/>
      <c r="E80" s="536"/>
      <c r="F80" s="235"/>
    </row>
    <row r="81" spans="1:6" x14ac:dyDescent="0.25">
      <c r="A81" s="220"/>
      <c r="B81" s="237"/>
      <c r="C81" s="9"/>
      <c r="D81" s="514"/>
      <c r="E81" s="545"/>
      <c r="F81" s="527"/>
    </row>
    <row r="82" spans="1:6" s="213" customFormat="1" ht="26.4" x14ac:dyDescent="0.25">
      <c r="A82" s="215">
        <v>14</v>
      </c>
      <c r="B82" s="238" t="s">
        <v>312</v>
      </c>
      <c r="C82" s="152" t="s">
        <v>52</v>
      </c>
      <c r="D82" s="500"/>
      <c r="E82" s="532"/>
      <c r="F82" s="528"/>
    </row>
    <row r="83" spans="1:6" ht="13.2" customHeight="1" thickBot="1" x14ac:dyDescent="0.3">
      <c r="A83" s="226"/>
      <c r="B83" s="239"/>
      <c r="C83" s="143"/>
      <c r="D83" s="511"/>
      <c r="E83" s="542"/>
      <c r="F83" s="525"/>
    </row>
    <row r="84" spans="1:6" s="213" customFormat="1" ht="19.2" customHeight="1" x14ac:dyDescent="0.25">
      <c r="A84" s="225">
        <v>15</v>
      </c>
      <c r="B84" s="240" t="s">
        <v>10</v>
      </c>
      <c r="C84" s="149" t="s">
        <v>57</v>
      </c>
      <c r="D84" s="502"/>
      <c r="E84" s="534"/>
      <c r="F84" s="521"/>
    </row>
    <row r="85" spans="1:6" s="213" customFormat="1" ht="24.6" thickBot="1" x14ac:dyDescent="0.3">
      <c r="A85" s="208">
        <v>16</v>
      </c>
      <c r="B85" s="241" t="s">
        <v>11</v>
      </c>
      <c r="C85" s="153" t="s">
        <v>246</v>
      </c>
      <c r="D85" s="506"/>
      <c r="E85" s="539"/>
      <c r="F85" s="529"/>
    </row>
    <row r="86" spans="1:6" x14ac:dyDescent="0.25">
      <c r="C86" s="146"/>
    </row>
    <row r="87" spans="1:6" x14ac:dyDescent="0.25">
      <c r="A87" s="242"/>
      <c r="B87" s="213" t="s">
        <v>55</v>
      </c>
    </row>
    <row r="88" spans="1:6" x14ac:dyDescent="0.25">
      <c r="A88" s="242"/>
      <c r="B88" s="201" t="s">
        <v>513</v>
      </c>
    </row>
    <row r="89" spans="1:6" ht="18.600000000000001" customHeight="1" x14ac:dyDescent="0.25">
      <c r="B89" s="891" t="s">
        <v>686</v>
      </c>
      <c r="C89" s="891"/>
      <c r="D89" s="891"/>
      <c r="E89" s="891"/>
      <c r="F89" s="891"/>
    </row>
    <row r="90" spans="1:6" ht="18.600000000000001" customHeight="1" x14ac:dyDescent="0.25">
      <c r="B90" s="554" t="s">
        <v>523</v>
      </c>
      <c r="C90" s="454"/>
      <c r="D90" s="454"/>
      <c r="E90" s="454"/>
      <c r="F90" s="454"/>
    </row>
    <row r="91" spans="1:6" ht="18.600000000000001" customHeight="1" x14ac:dyDescent="0.25">
      <c r="B91" s="554" t="s">
        <v>527</v>
      </c>
      <c r="C91" s="454"/>
      <c r="D91" s="454"/>
      <c r="E91" s="454"/>
      <c r="F91" s="454"/>
    </row>
    <row r="92" spans="1:6" x14ac:dyDescent="0.25">
      <c r="B92" s="201" t="s">
        <v>56</v>
      </c>
    </row>
    <row r="93" spans="1:6" x14ac:dyDescent="0.25">
      <c r="B93" s="1574" t="s">
        <v>687</v>
      </c>
    </row>
    <row r="94" spans="1:6" hidden="1" x14ac:dyDescent="0.25">
      <c r="B94" s="33" t="s">
        <v>164</v>
      </c>
    </row>
    <row r="95" spans="1:6" x14ac:dyDescent="0.25">
      <c r="B95" s="555" t="s">
        <v>227</v>
      </c>
      <c r="D95" s="89"/>
      <c r="E95" s="89"/>
    </row>
    <row r="96" spans="1:6" x14ac:dyDescent="0.25">
      <c r="B96" s="89"/>
      <c r="D96" s="89"/>
      <c r="E96" s="89"/>
    </row>
    <row r="101" spans="2:2" x14ac:dyDescent="0.25">
      <c r="B101" s="145"/>
    </row>
    <row r="102" spans="2:2" x14ac:dyDescent="0.25">
      <c r="B102" s="121"/>
    </row>
    <row r="103" spans="2:2" x14ac:dyDescent="0.25">
      <c r="B103" s="121"/>
    </row>
    <row r="104" spans="2:2" x14ac:dyDescent="0.25">
      <c r="B104" s="462"/>
    </row>
    <row r="105" spans="2:2" x14ac:dyDescent="0.25">
      <c r="B105" s="430"/>
    </row>
    <row r="106" spans="2:2" x14ac:dyDescent="0.25">
      <c r="B106" s="430"/>
    </row>
    <row r="107" spans="2:2" x14ac:dyDescent="0.25">
      <c r="B107" s="463"/>
    </row>
    <row r="108" spans="2:2" x14ac:dyDescent="0.25">
      <c r="B108" s="430"/>
    </row>
    <row r="109" spans="2:2" x14ac:dyDescent="0.25">
      <c r="B109" s="89"/>
    </row>
    <row r="110" spans="2:2" x14ac:dyDescent="0.25">
      <c r="B110" s="462"/>
    </row>
    <row r="111" spans="2:2" x14ac:dyDescent="0.25">
      <c r="B111" s="462"/>
    </row>
  </sheetData>
  <mergeCells count="6">
    <mergeCell ref="B89:F89"/>
    <mergeCell ref="C3:F3"/>
    <mergeCell ref="A6:F6"/>
    <mergeCell ref="A9:A11"/>
    <mergeCell ref="B9:B11"/>
    <mergeCell ref="C9:C11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67" orientation="portrait" r:id="rId1"/>
  <headerFooter>
    <oddHeader>&amp;RAnexa nr. 7 la Metodologie</oddHeader>
  </headerFooter>
  <rowBreaks count="1" manualBreakCount="1">
    <brk id="57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37"/>
  <sheetViews>
    <sheetView topLeftCell="A80" zoomScaleNormal="100" zoomScaleSheetLayoutView="90" workbookViewId="0">
      <selection activeCell="B125" sqref="B125"/>
    </sheetView>
  </sheetViews>
  <sheetFormatPr defaultColWidth="8.88671875" defaultRowHeight="13.2" x14ac:dyDescent="0.25"/>
  <cols>
    <col min="1" max="1" width="5.88671875" style="90" customWidth="1"/>
    <col min="2" max="2" width="39.109375" style="89" customWidth="1"/>
    <col min="3" max="3" width="6.5546875" style="120" customWidth="1"/>
    <col min="4" max="4" width="8.88671875" style="88" customWidth="1"/>
    <col min="5" max="5" width="9.6640625" style="88" customWidth="1"/>
    <col min="6" max="6" width="11.6640625" style="88" customWidth="1"/>
    <col min="7" max="7" width="7.33203125" style="89" customWidth="1"/>
    <col min="8" max="8" width="8.33203125" style="89" customWidth="1"/>
    <col min="9" max="9" width="10" style="89" customWidth="1"/>
    <col min="10" max="10" width="7.109375" style="89" customWidth="1"/>
    <col min="11" max="11" width="8.33203125" style="89" customWidth="1"/>
    <col min="12" max="12" width="8.88671875" style="89"/>
    <col min="13" max="13" width="7.33203125" style="89" customWidth="1"/>
    <col min="14" max="14" width="8.109375" style="89" customWidth="1"/>
    <col min="15" max="16" width="8.88671875" style="89"/>
    <col min="17" max="17" width="8" style="89" customWidth="1"/>
    <col min="18" max="18" width="9" style="89" customWidth="1"/>
    <col min="19" max="19" width="13" style="89" customWidth="1"/>
    <col min="20" max="16384" width="8.88671875" style="89"/>
  </cols>
  <sheetData>
    <row r="1" spans="1:19" ht="25.2" customHeight="1" thickBot="1" x14ac:dyDescent="0.3">
      <c r="C1" s="91"/>
      <c r="D1" s="91"/>
      <c r="E1" s="91"/>
      <c r="F1" s="91"/>
      <c r="G1" s="13"/>
      <c r="H1" s="13"/>
      <c r="I1" s="13"/>
      <c r="S1" s="860" t="s">
        <v>684</v>
      </c>
    </row>
    <row r="2" spans="1:19" ht="21" customHeight="1" thickBot="1" x14ac:dyDescent="0.3">
      <c r="B2" s="467" t="s">
        <v>135</v>
      </c>
      <c r="C2" s="1012" t="str">
        <f>'Anexa 5_Total'!$C$2</f>
        <v>Denumire solicitant</v>
      </c>
      <c r="D2" s="1015"/>
      <c r="E2" s="1013"/>
      <c r="F2" s="1013"/>
      <c r="G2" s="1013"/>
      <c r="H2" s="1013"/>
      <c r="I2" s="1014"/>
    </row>
    <row r="3" spans="1:19" ht="19.2" hidden="1" customHeight="1" thickBot="1" x14ac:dyDescent="0.3">
      <c r="A3" s="89"/>
      <c r="B3" s="465" t="s">
        <v>129</v>
      </c>
      <c r="C3" s="466"/>
      <c r="D3" s="930" t="str">
        <f>'Anexa 5_Total'!C3</f>
        <v>zz.ll.aaaa</v>
      </c>
      <c r="E3" s="931"/>
      <c r="F3" s="931"/>
      <c r="G3" s="931"/>
      <c r="H3" s="931"/>
      <c r="I3" s="932"/>
    </row>
    <row r="4" spans="1:19" ht="19.2" customHeight="1" thickBot="1" x14ac:dyDescent="0.35">
      <c r="A4" s="89"/>
      <c r="B4" s="1005" t="s">
        <v>688</v>
      </c>
      <c r="C4" s="470">
        <f>'Anexa 7_CVar'!C4</f>
        <v>2025</v>
      </c>
      <c r="D4" s="1015"/>
      <c r="E4" s="468"/>
      <c r="F4" s="468"/>
      <c r="G4" s="468"/>
      <c r="H4" s="468"/>
      <c r="I4" s="469"/>
    </row>
    <row r="5" spans="1:19" ht="16.2" customHeight="1" thickBot="1" x14ac:dyDescent="0.3">
      <c r="A5" s="933"/>
      <c r="B5" s="933"/>
      <c r="C5" s="933"/>
      <c r="D5" s="933"/>
      <c r="E5" s="933"/>
      <c r="F5" s="933"/>
      <c r="G5" s="933"/>
      <c r="H5" s="933"/>
      <c r="I5" s="933"/>
    </row>
    <row r="6" spans="1:19" ht="16.2" thickBot="1" x14ac:dyDescent="0.35">
      <c r="A6" s="139" t="s">
        <v>521</v>
      </c>
      <c r="B6" s="546"/>
      <c r="C6" s="546"/>
      <c r="D6" s="546"/>
      <c r="E6" s="546"/>
      <c r="F6" s="546"/>
      <c r="G6" s="546"/>
      <c r="H6" s="546"/>
      <c r="I6" s="547"/>
      <c r="J6" s="140"/>
      <c r="K6" s="140"/>
      <c r="L6" s="140"/>
      <c r="M6" s="140"/>
      <c r="N6" s="140"/>
      <c r="O6" s="548">
        <f>C4-1</f>
        <v>2024</v>
      </c>
      <c r="P6" s="556"/>
      <c r="Q6" s="556"/>
      <c r="R6" s="556"/>
    </row>
    <row r="7" spans="1:19" ht="16.2" customHeight="1" thickBot="1" x14ac:dyDescent="0.3">
      <c r="A7" s="935"/>
      <c r="B7" s="935"/>
      <c r="C7" s="935"/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935"/>
      <c r="Q7" s="935"/>
      <c r="R7" s="935"/>
      <c r="S7" s="935"/>
    </row>
    <row r="8" spans="1:19" ht="28.2" customHeight="1" thickBot="1" x14ac:dyDescent="0.3">
      <c r="A8" s="887" t="s">
        <v>0</v>
      </c>
      <c r="B8" s="920" t="s">
        <v>140</v>
      </c>
      <c r="C8" s="924" t="s">
        <v>7</v>
      </c>
      <c r="D8" s="897" t="s">
        <v>516</v>
      </c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546">
        <f>C4-1</f>
        <v>2024</v>
      </c>
      <c r="Q8" s="455"/>
      <c r="R8" s="455"/>
      <c r="S8" s="141"/>
    </row>
    <row r="9" spans="1:19" ht="13.2" customHeight="1" x14ac:dyDescent="0.25">
      <c r="A9" s="888"/>
      <c r="B9" s="921"/>
      <c r="C9" s="925"/>
      <c r="D9" s="910" t="s">
        <v>133</v>
      </c>
      <c r="E9" s="911"/>
      <c r="F9" s="912"/>
      <c r="G9" s="890" t="s">
        <v>515</v>
      </c>
      <c r="H9" s="901"/>
      <c r="I9" s="904"/>
      <c r="J9" s="890" t="s">
        <v>6</v>
      </c>
      <c r="K9" s="901"/>
      <c r="L9" s="904"/>
      <c r="M9" s="890" t="s">
        <v>514</v>
      </c>
      <c r="N9" s="901"/>
      <c r="O9" s="901"/>
      <c r="P9" s="890" t="s">
        <v>407</v>
      </c>
      <c r="Q9" s="901"/>
      <c r="R9" s="904"/>
      <c r="S9" s="887" t="s">
        <v>150</v>
      </c>
    </row>
    <row r="10" spans="1:19" ht="20.399999999999999" customHeight="1" x14ac:dyDescent="0.25">
      <c r="A10" s="888"/>
      <c r="B10" s="921"/>
      <c r="C10" s="925"/>
      <c r="D10" s="906" t="s">
        <v>99</v>
      </c>
      <c r="E10" s="899" t="s">
        <v>149</v>
      </c>
      <c r="F10" s="908" t="s">
        <v>151</v>
      </c>
      <c r="G10" s="902"/>
      <c r="H10" s="903"/>
      <c r="I10" s="905"/>
      <c r="J10" s="902"/>
      <c r="K10" s="903"/>
      <c r="L10" s="905"/>
      <c r="M10" s="902"/>
      <c r="N10" s="903"/>
      <c r="O10" s="903"/>
      <c r="P10" s="902"/>
      <c r="Q10" s="903"/>
      <c r="R10" s="905"/>
      <c r="S10" s="923"/>
    </row>
    <row r="11" spans="1:19" ht="22.2" customHeight="1" x14ac:dyDescent="0.25">
      <c r="A11" s="923"/>
      <c r="B11" s="922"/>
      <c r="C11" s="926"/>
      <c r="D11" s="907"/>
      <c r="E11" s="900"/>
      <c r="F11" s="909"/>
      <c r="G11" s="557" t="s">
        <v>15</v>
      </c>
      <c r="H11" s="97" t="s">
        <v>58</v>
      </c>
      <c r="I11" s="98" t="s">
        <v>59</v>
      </c>
      <c r="J11" s="557" t="s">
        <v>15</v>
      </c>
      <c r="K11" s="97" t="s">
        <v>58</v>
      </c>
      <c r="L11" s="98" t="s">
        <v>59</v>
      </c>
      <c r="M11" s="96" t="s">
        <v>15</v>
      </c>
      <c r="N11" s="97" t="s">
        <v>58</v>
      </c>
      <c r="O11" s="559" t="s">
        <v>59</v>
      </c>
      <c r="P11" s="134" t="s">
        <v>15</v>
      </c>
      <c r="Q11" s="97" t="s">
        <v>58</v>
      </c>
      <c r="R11" s="566" t="s">
        <v>59</v>
      </c>
      <c r="S11" s="151" t="s">
        <v>15</v>
      </c>
    </row>
    <row r="12" spans="1:19" ht="13.8" thickBot="1" x14ac:dyDescent="0.3">
      <c r="A12" s="305">
        <v>0</v>
      </c>
      <c r="B12" s="100">
        <v>1</v>
      </c>
      <c r="C12" s="153">
        <v>2</v>
      </c>
      <c r="D12" s="101">
        <v>3</v>
      </c>
      <c r="E12" s="102">
        <v>4</v>
      </c>
      <c r="F12" s="243">
        <v>5</v>
      </c>
      <c r="G12" s="101">
        <v>6</v>
      </c>
      <c r="H12" s="103">
        <v>7</v>
      </c>
      <c r="I12" s="104">
        <v>8</v>
      </c>
      <c r="J12" s="135">
        <f>I12+1</f>
        <v>9</v>
      </c>
      <c r="K12" s="105">
        <f t="shared" ref="K12:O12" si="0">J12+1</f>
        <v>10</v>
      </c>
      <c r="L12" s="104">
        <f t="shared" si="0"/>
        <v>11</v>
      </c>
      <c r="M12" s="135">
        <f t="shared" si="0"/>
        <v>12</v>
      </c>
      <c r="N12" s="105">
        <f t="shared" si="0"/>
        <v>13</v>
      </c>
      <c r="O12" s="105">
        <f t="shared" si="0"/>
        <v>14</v>
      </c>
      <c r="P12" s="135">
        <f>O12+1</f>
        <v>15</v>
      </c>
      <c r="Q12" s="103">
        <f>P12+1</f>
        <v>16</v>
      </c>
      <c r="R12" s="560">
        <f>Q12+1</f>
        <v>17</v>
      </c>
      <c r="S12" s="153">
        <f>R12+1</f>
        <v>18</v>
      </c>
    </row>
    <row r="13" spans="1:19" s="88" customFormat="1" ht="23.4" customHeight="1" thickBot="1" x14ac:dyDescent="0.3">
      <c r="A13" s="306"/>
      <c r="B13" s="108" t="s">
        <v>283</v>
      </c>
      <c r="C13" s="109" t="s">
        <v>23</v>
      </c>
      <c r="D13" s="45"/>
      <c r="E13" s="46"/>
      <c r="F13" s="244"/>
      <c r="G13" s="49"/>
      <c r="H13" s="48"/>
      <c r="I13" s="30"/>
      <c r="J13" s="49"/>
      <c r="K13" s="48"/>
      <c r="L13" s="30"/>
      <c r="M13" s="49"/>
      <c r="N13" s="48"/>
      <c r="O13" s="31"/>
      <c r="P13" s="561"/>
      <c r="Q13" s="567"/>
      <c r="R13" s="562"/>
      <c r="S13" s="558"/>
    </row>
    <row r="14" spans="1:19" ht="25.2" customHeight="1" x14ac:dyDescent="0.25">
      <c r="A14" s="307"/>
      <c r="B14" s="110" t="s">
        <v>163</v>
      </c>
      <c r="C14" s="290" t="s">
        <v>313</v>
      </c>
      <c r="D14" s="50"/>
      <c r="E14" s="51"/>
      <c r="F14" s="245"/>
      <c r="G14" s="57"/>
      <c r="H14" s="53"/>
      <c r="I14" s="58"/>
      <c r="J14" s="57"/>
      <c r="K14" s="53"/>
      <c r="L14" s="58"/>
      <c r="M14" s="52"/>
      <c r="N14" s="53"/>
      <c r="O14" s="54"/>
      <c r="P14" s="563"/>
      <c r="Q14" s="53"/>
      <c r="R14" s="451"/>
      <c r="S14" s="488"/>
    </row>
    <row r="15" spans="1:19" s="112" customFormat="1" ht="18.600000000000001" customHeight="1" x14ac:dyDescent="0.25">
      <c r="A15" s="308" t="s">
        <v>112</v>
      </c>
      <c r="B15" s="111" t="s">
        <v>131</v>
      </c>
      <c r="C15" s="151" t="s">
        <v>313</v>
      </c>
      <c r="D15" s="59"/>
      <c r="E15" s="60"/>
      <c r="F15" s="80"/>
      <c r="G15" s="59"/>
      <c r="H15" s="60"/>
      <c r="I15" s="87"/>
      <c r="J15" s="59"/>
      <c r="K15" s="60"/>
      <c r="L15" s="61"/>
      <c r="M15" s="59"/>
      <c r="N15" s="60"/>
      <c r="O15" s="136"/>
      <c r="P15" s="137"/>
      <c r="Q15" s="60"/>
      <c r="R15" s="87"/>
      <c r="S15" s="486"/>
    </row>
    <row r="16" spans="1:19" ht="26.4" x14ac:dyDescent="0.25">
      <c r="A16" s="309" t="s">
        <v>107</v>
      </c>
      <c r="B16" s="114" t="s">
        <v>302</v>
      </c>
      <c r="C16" s="8" t="s">
        <v>313</v>
      </c>
      <c r="D16" s="62">
        <f>E16+F16</f>
        <v>0</v>
      </c>
      <c r="E16" s="63">
        <f>G16+J16+M16+P16</f>
        <v>0</v>
      </c>
      <c r="F16" s="138"/>
      <c r="G16" s="62"/>
      <c r="H16" s="64"/>
      <c r="I16" s="66"/>
      <c r="J16" s="62"/>
      <c r="K16" s="64"/>
      <c r="L16" s="66"/>
      <c r="M16" s="63"/>
      <c r="N16" s="64"/>
      <c r="O16" s="65"/>
      <c r="P16" s="564"/>
      <c r="Q16" s="64"/>
      <c r="R16" s="79"/>
      <c r="S16" s="489"/>
    </row>
    <row r="17" spans="1:19" ht="26.4" x14ac:dyDescent="0.25">
      <c r="A17" s="309" t="s">
        <v>108</v>
      </c>
      <c r="B17" s="114" t="s">
        <v>41</v>
      </c>
      <c r="C17" s="8" t="s">
        <v>313</v>
      </c>
      <c r="D17" s="62"/>
      <c r="E17" s="63"/>
      <c r="F17" s="138"/>
      <c r="G17" s="62"/>
      <c r="H17" s="64"/>
      <c r="I17" s="66"/>
      <c r="J17" s="62"/>
      <c r="K17" s="64"/>
      <c r="L17" s="66"/>
      <c r="M17" s="63"/>
      <c r="N17" s="64"/>
      <c r="O17" s="65"/>
      <c r="P17" s="564"/>
      <c r="Q17" s="64"/>
      <c r="R17" s="79"/>
      <c r="S17" s="489"/>
    </row>
    <row r="18" spans="1:19" ht="39.6" x14ac:dyDescent="0.25">
      <c r="A18" s="309" t="s">
        <v>109</v>
      </c>
      <c r="B18" s="114" t="s">
        <v>30</v>
      </c>
      <c r="C18" s="8" t="s">
        <v>313</v>
      </c>
      <c r="D18" s="62"/>
      <c r="E18" s="63"/>
      <c r="F18" s="138"/>
      <c r="G18" s="62"/>
      <c r="H18" s="64"/>
      <c r="I18" s="66"/>
      <c r="J18" s="62"/>
      <c r="K18" s="64"/>
      <c r="L18" s="66"/>
      <c r="M18" s="63"/>
      <c r="N18" s="64"/>
      <c r="O18" s="65"/>
      <c r="P18" s="564"/>
      <c r="Q18" s="64"/>
      <c r="R18" s="79"/>
      <c r="S18" s="489"/>
    </row>
    <row r="19" spans="1:19" x14ac:dyDescent="0.25">
      <c r="A19" s="309" t="s">
        <v>159</v>
      </c>
      <c r="B19" s="114" t="s">
        <v>42</v>
      </c>
      <c r="C19" s="8" t="s">
        <v>313</v>
      </c>
      <c r="D19" s="62"/>
      <c r="E19" s="64"/>
      <c r="F19" s="65"/>
      <c r="G19" s="62"/>
      <c r="H19" s="64"/>
      <c r="I19" s="79"/>
      <c r="J19" s="62"/>
      <c r="K19" s="64"/>
      <c r="L19" s="63"/>
      <c r="M19" s="62"/>
      <c r="N19" s="64"/>
      <c r="O19" s="138"/>
      <c r="P19" s="564"/>
      <c r="Q19" s="64"/>
      <c r="R19" s="79"/>
      <c r="S19" s="489"/>
    </row>
    <row r="20" spans="1:19" x14ac:dyDescent="0.25">
      <c r="A20" s="309"/>
      <c r="B20" s="115" t="s">
        <v>29</v>
      </c>
      <c r="C20" s="8" t="s">
        <v>313</v>
      </c>
      <c r="D20" s="62"/>
      <c r="E20" s="63"/>
      <c r="F20" s="138"/>
      <c r="G20" s="62"/>
      <c r="H20" s="64"/>
      <c r="I20" s="66"/>
      <c r="J20" s="62"/>
      <c r="K20" s="64"/>
      <c r="L20" s="66"/>
      <c r="M20" s="63"/>
      <c r="N20" s="64"/>
      <c r="O20" s="65"/>
      <c r="P20" s="564"/>
      <c r="Q20" s="64"/>
      <c r="R20" s="79"/>
      <c r="S20" s="489"/>
    </row>
    <row r="21" spans="1:19" x14ac:dyDescent="0.25">
      <c r="A21" s="309"/>
      <c r="B21" s="115" t="s">
        <v>31</v>
      </c>
      <c r="C21" s="8" t="s">
        <v>313</v>
      </c>
      <c r="D21" s="62"/>
      <c r="E21" s="63"/>
      <c r="F21" s="138"/>
      <c r="G21" s="62"/>
      <c r="H21" s="64"/>
      <c r="I21" s="66"/>
      <c r="J21" s="62"/>
      <c r="K21" s="64"/>
      <c r="L21" s="66"/>
      <c r="M21" s="63"/>
      <c r="N21" s="64"/>
      <c r="O21" s="65"/>
      <c r="P21" s="564"/>
      <c r="Q21" s="64"/>
      <c r="R21" s="79"/>
      <c r="S21" s="489"/>
    </row>
    <row r="22" spans="1:19" x14ac:dyDescent="0.25">
      <c r="A22" s="309"/>
      <c r="B22" s="115" t="s">
        <v>43</v>
      </c>
      <c r="C22" s="8" t="s">
        <v>313</v>
      </c>
      <c r="D22" s="62"/>
      <c r="E22" s="63"/>
      <c r="F22" s="138"/>
      <c r="G22" s="62"/>
      <c r="H22" s="64"/>
      <c r="I22" s="66"/>
      <c r="J22" s="62"/>
      <c r="K22" s="64"/>
      <c r="L22" s="66"/>
      <c r="M22" s="63"/>
      <c r="N22" s="64"/>
      <c r="O22" s="65"/>
      <c r="P22" s="564"/>
      <c r="Q22" s="64"/>
      <c r="R22" s="79"/>
      <c r="S22" s="489"/>
    </row>
    <row r="23" spans="1:19" x14ac:dyDescent="0.25">
      <c r="A23" s="309"/>
      <c r="B23" s="115" t="s">
        <v>119</v>
      </c>
      <c r="C23" s="8" t="s">
        <v>313</v>
      </c>
      <c r="D23" s="62"/>
      <c r="E23" s="63"/>
      <c r="F23" s="138"/>
      <c r="G23" s="62"/>
      <c r="H23" s="64"/>
      <c r="I23" s="66"/>
      <c r="J23" s="62"/>
      <c r="K23" s="64"/>
      <c r="L23" s="66"/>
      <c r="M23" s="63"/>
      <c r="N23" s="64"/>
      <c r="O23" s="65"/>
      <c r="P23" s="564"/>
      <c r="Q23" s="64"/>
      <c r="R23" s="79"/>
      <c r="S23" s="489"/>
    </row>
    <row r="24" spans="1:19" x14ac:dyDescent="0.25">
      <c r="A24" s="309"/>
      <c r="B24" s="115" t="s">
        <v>2</v>
      </c>
      <c r="C24" s="8" t="s">
        <v>313</v>
      </c>
      <c r="D24" s="62"/>
      <c r="E24" s="63"/>
      <c r="F24" s="138"/>
      <c r="G24" s="62"/>
      <c r="H24" s="64"/>
      <c r="I24" s="66"/>
      <c r="J24" s="62"/>
      <c r="K24" s="64"/>
      <c r="L24" s="66"/>
      <c r="M24" s="63"/>
      <c r="N24" s="64"/>
      <c r="O24" s="65"/>
      <c r="P24" s="564"/>
      <c r="Q24" s="64"/>
      <c r="R24" s="79"/>
      <c r="S24" s="489"/>
    </row>
    <row r="25" spans="1:19" x14ac:dyDescent="0.25">
      <c r="A25" s="309"/>
      <c r="B25" s="115" t="s">
        <v>3</v>
      </c>
      <c r="C25" s="8" t="s">
        <v>313</v>
      </c>
      <c r="D25" s="62"/>
      <c r="E25" s="63"/>
      <c r="F25" s="138"/>
      <c r="G25" s="62"/>
      <c r="H25" s="64"/>
      <c r="I25" s="66"/>
      <c r="J25" s="62"/>
      <c r="K25" s="64"/>
      <c r="L25" s="66"/>
      <c r="M25" s="63"/>
      <c r="N25" s="64"/>
      <c r="O25" s="65"/>
      <c r="P25" s="564"/>
      <c r="Q25" s="64"/>
      <c r="R25" s="79"/>
      <c r="S25" s="489"/>
    </row>
    <row r="26" spans="1:19" x14ac:dyDescent="0.25">
      <c r="A26" s="309"/>
      <c r="B26" s="115" t="s">
        <v>32</v>
      </c>
      <c r="C26" s="8" t="s">
        <v>313</v>
      </c>
      <c r="D26" s="62"/>
      <c r="E26" s="63"/>
      <c r="F26" s="138"/>
      <c r="G26" s="62"/>
      <c r="H26" s="64"/>
      <c r="I26" s="66"/>
      <c r="J26" s="62"/>
      <c r="K26" s="64"/>
      <c r="L26" s="66"/>
      <c r="M26" s="63"/>
      <c r="N26" s="64"/>
      <c r="O26" s="65"/>
      <c r="P26" s="564"/>
      <c r="Q26" s="64"/>
      <c r="R26" s="79"/>
      <c r="S26" s="489"/>
    </row>
    <row r="27" spans="1:19" x14ac:dyDescent="0.25">
      <c r="A27" s="309"/>
      <c r="B27" s="115" t="s">
        <v>33</v>
      </c>
      <c r="C27" s="8" t="s">
        <v>313</v>
      </c>
      <c r="D27" s="62"/>
      <c r="E27" s="63"/>
      <c r="F27" s="138"/>
      <c r="G27" s="62"/>
      <c r="H27" s="64"/>
      <c r="I27" s="66"/>
      <c r="J27" s="62"/>
      <c r="K27" s="64"/>
      <c r="L27" s="66"/>
      <c r="M27" s="63"/>
      <c r="N27" s="64"/>
      <c r="O27" s="65"/>
      <c r="P27" s="564"/>
      <c r="Q27" s="64"/>
      <c r="R27" s="79"/>
      <c r="S27" s="489"/>
    </row>
    <row r="28" spans="1:19" ht="38.25" customHeight="1" x14ac:dyDescent="0.25">
      <c r="A28" s="309" t="s">
        <v>160</v>
      </c>
      <c r="B28" s="67" t="s">
        <v>127</v>
      </c>
      <c r="C28" s="8" t="s">
        <v>313</v>
      </c>
      <c r="D28" s="62"/>
      <c r="E28" s="63"/>
      <c r="F28" s="138"/>
      <c r="G28" s="62"/>
      <c r="H28" s="64"/>
      <c r="I28" s="66"/>
      <c r="J28" s="62"/>
      <c r="K28" s="64"/>
      <c r="L28" s="66"/>
      <c r="M28" s="63"/>
      <c r="N28" s="64"/>
      <c r="O28" s="65"/>
      <c r="P28" s="564"/>
      <c r="Q28" s="64"/>
      <c r="R28" s="79"/>
      <c r="S28" s="489"/>
    </row>
    <row r="29" spans="1:19" x14ac:dyDescent="0.25">
      <c r="A29" s="310" t="s">
        <v>153</v>
      </c>
      <c r="B29" s="117" t="s">
        <v>35</v>
      </c>
      <c r="C29" s="151" t="s">
        <v>313</v>
      </c>
      <c r="D29" s="62"/>
      <c r="E29" s="64"/>
      <c r="F29" s="138"/>
      <c r="G29" s="62"/>
      <c r="H29" s="63"/>
      <c r="I29" s="66"/>
      <c r="J29" s="62"/>
      <c r="K29" s="64"/>
      <c r="L29" s="63"/>
      <c r="M29" s="62"/>
      <c r="N29" s="64"/>
      <c r="O29" s="138"/>
      <c r="P29" s="564"/>
      <c r="Q29" s="64"/>
      <c r="R29" s="79"/>
      <c r="S29" s="489"/>
    </row>
    <row r="30" spans="1:19" x14ac:dyDescent="0.25">
      <c r="A30" s="309" t="s">
        <v>110</v>
      </c>
      <c r="B30" s="114" t="s">
        <v>116</v>
      </c>
      <c r="C30" s="8" t="s">
        <v>313</v>
      </c>
      <c r="D30" s="68"/>
      <c r="E30" s="63"/>
      <c r="F30" s="246"/>
      <c r="G30" s="62"/>
      <c r="H30" s="69"/>
      <c r="I30" s="66"/>
      <c r="J30" s="62"/>
      <c r="K30" s="64"/>
      <c r="L30" s="66"/>
      <c r="M30" s="63"/>
      <c r="N30" s="64"/>
      <c r="O30" s="65"/>
      <c r="P30" s="564"/>
      <c r="Q30" s="64"/>
      <c r="R30" s="79"/>
      <c r="S30" s="489"/>
    </row>
    <row r="31" spans="1:19" ht="26.4" x14ac:dyDescent="0.25">
      <c r="A31" s="311" t="s">
        <v>111</v>
      </c>
      <c r="B31" s="114" t="s">
        <v>44</v>
      </c>
      <c r="C31" s="8" t="s">
        <v>313</v>
      </c>
      <c r="D31" s="70"/>
      <c r="E31" s="63"/>
      <c r="F31" s="247"/>
      <c r="G31" s="62"/>
      <c r="H31" s="64"/>
      <c r="I31" s="66"/>
      <c r="J31" s="62"/>
      <c r="K31" s="64"/>
      <c r="L31" s="66"/>
      <c r="M31" s="63"/>
      <c r="N31" s="64"/>
      <c r="O31" s="65"/>
      <c r="P31" s="564"/>
      <c r="Q31" s="64"/>
      <c r="R31" s="79"/>
      <c r="S31" s="489"/>
    </row>
    <row r="32" spans="1:19" ht="26.4" x14ac:dyDescent="0.25">
      <c r="A32" s="311" t="s">
        <v>161</v>
      </c>
      <c r="B32" s="114" t="s">
        <v>118</v>
      </c>
      <c r="C32" s="8" t="s">
        <v>313</v>
      </c>
      <c r="D32" s="70"/>
      <c r="E32" s="63"/>
      <c r="F32" s="247"/>
      <c r="G32" s="62"/>
      <c r="H32" s="64"/>
      <c r="I32" s="66"/>
      <c r="J32" s="62"/>
      <c r="K32" s="64"/>
      <c r="L32" s="66"/>
      <c r="M32" s="63"/>
      <c r="N32" s="64"/>
      <c r="O32" s="65"/>
      <c r="P32" s="564"/>
      <c r="Q32" s="64"/>
      <c r="R32" s="79"/>
      <c r="S32" s="489"/>
    </row>
    <row r="33" spans="1:19" ht="39.6" x14ac:dyDescent="0.25">
      <c r="A33" s="311" t="s">
        <v>162</v>
      </c>
      <c r="B33" s="114" t="s">
        <v>298</v>
      </c>
      <c r="C33" s="8" t="s">
        <v>313</v>
      </c>
      <c r="D33" s="70"/>
      <c r="E33" s="63"/>
      <c r="F33" s="247"/>
      <c r="G33" s="62"/>
      <c r="H33" s="64"/>
      <c r="I33" s="66"/>
      <c r="J33" s="62"/>
      <c r="K33" s="64"/>
      <c r="L33" s="66"/>
      <c r="M33" s="63"/>
      <c r="N33" s="64"/>
      <c r="O33" s="65"/>
      <c r="P33" s="564"/>
      <c r="Q33" s="64"/>
      <c r="R33" s="79"/>
      <c r="S33" s="489"/>
    </row>
    <row r="34" spans="1:19" ht="13.8" x14ac:dyDescent="0.25">
      <c r="A34" s="310" t="s">
        <v>154</v>
      </c>
      <c r="B34" s="118" t="s">
        <v>20</v>
      </c>
      <c r="C34" s="151" t="s">
        <v>313</v>
      </c>
      <c r="D34" s="71"/>
      <c r="E34" s="63"/>
      <c r="F34" s="246"/>
      <c r="G34" s="62"/>
      <c r="H34" s="64"/>
      <c r="I34" s="66"/>
      <c r="J34" s="62"/>
      <c r="K34" s="64"/>
      <c r="L34" s="66"/>
      <c r="M34" s="63"/>
      <c r="N34" s="64"/>
      <c r="O34" s="65"/>
      <c r="P34" s="564"/>
      <c r="Q34" s="64"/>
      <c r="R34" s="79"/>
      <c r="S34" s="489"/>
    </row>
    <row r="35" spans="1:19" ht="13.8" x14ac:dyDescent="0.25">
      <c r="A35" s="310" t="s">
        <v>155</v>
      </c>
      <c r="B35" s="304" t="s">
        <v>152</v>
      </c>
      <c r="C35" s="151" t="s">
        <v>313</v>
      </c>
      <c r="D35" s="71"/>
      <c r="E35" s="63"/>
      <c r="F35" s="246"/>
      <c r="G35" s="62"/>
      <c r="H35" s="64"/>
      <c r="I35" s="66"/>
      <c r="J35" s="62"/>
      <c r="K35" s="64"/>
      <c r="L35" s="66"/>
      <c r="M35" s="63"/>
      <c r="N35" s="64"/>
      <c r="O35" s="65"/>
      <c r="P35" s="564"/>
      <c r="Q35" s="64"/>
      <c r="R35" s="79"/>
      <c r="S35" s="489"/>
    </row>
    <row r="36" spans="1:19" ht="13.8" x14ac:dyDescent="0.25">
      <c r="A36" s="310" t="s">
        <v>156</v>
      </c>
      <c r="B36" s="111" t="s">
        <v>284</v>
      </c>
      <c r="C36" s="151" t="s">
        <v>313</v>
      </c>
      <c r="D36" s="71"/>
      <c r="E36" s="63"/>
      <c r="F36" s="246"/>
      <c r="G36" s="62"/>
      <c r="H36" s="64"/>
      <c r="I36" s="66"/>
      <c r="J36" s="62"/>
      <c r="K36" s="64"/>
      <c r="L36" s="66"/>
      <c r="M36" s="63"/>
      <c r="N36" s="64"/>
      <c r="O36" s="65"/>
      <c r="P36" s="564"/>
      <c r="Q36" s="64"/>
      <c r="R36" s="79"/>
      <c r="S36" s="489"/>
    </row>
    <row r="37" spans="1:19" ht="13.8" x14ac:dyDescent="0.25">
      <c r="A37" s="310" t="s">
        <v>157</v>
      </c>
      <c r="B37" s="111" t="s">
        <v>5</v>
      </c>
      <c r="C37" s="151" t="s">
        <v>313</v>
      </c>
      <c r="D37" s="72"/>
      <c r="E37" s="63"/>
      <c r="F37" s="248"/>
      <c r="G37" s="62"/>
      <c r="H37" s="64"/>
      <c r="I37" s="66"/>
      <c r="J37" s="62"/>
      <c r="K37" s="64"/>
      <c r="L37" s="66"/>
      <c r="M37" s="63"/>
      <c r="N37" s="64"/>
      <c r="O37" s="65"/>
      <c r="P37" s="564"/>
      <c r="Q37" s="64"/>
      <c r="R37" s="79"/>
      <c r="S37" s="489"/>
    </row>
    <row r="38" spans="1:19" ht="19.95" customHeight="1" thickBot="1" x14ac:dyDescent="0.3">
      <c r="A38" s="312" t="s">
        <v>158</v>
      </c>
      <c r="B38" s="119" t="s">
        <v>34</v>
      </c>
      <c r="C38" s="153" t="s">
        <v>313</v>
      </c>
      <c r="D38" s="73"/>
      <c r="E38" s="74"/>
      <c r="F38" s="249"/>
      <c r="G38" s="77"/>
      <c r="H38" s="75"/>
      <c r="I38" s="78"/>
      <c r="J38" s="77"/>
      <c r="K38" s="75"/>
      <c r="L38" s="78"/>
      <c r="M38" s="74"/>
      <c r="N38" s="75"/>
      <c r="O38" s="76"/>
      <c r="P38" s="565"/>
      <c r="Q38" s="75"/>
      <c r="R38" s="144"/>
      <c r="S38" s="490"/>
    </row>
    <row r="39" spans="1:19" x14ac:dyDescent="0.25">
      <c r="B39" s="462" t="s">
        <v>529</v>
      </c>
    </row>
    <row r="41" spans="1:19" ht="14.4" thickBot="1" x14ac:dyDescent="0.3">
      <c r="B41" s="17"/>
      <c r="C41" s="17"/>
      <c r="D41" s="122"/>
      <c r="E41" s="122"/>
      <c r="F41" s="122"/>
      <c r="O41" s="14"/>
      <c r="P41" s="14"/>
      <c r="Q41" s="14"/>
      <c r="R41" s="14"/>
    </row>
    <row r="42" spans="1:19" ht="14.4" customHeight="1" thickBot="1" x14ac:dyDescent="0.35">
      <c r="A42" s="139" t="s">
        <v>520</v>
      </c>
      <c r="B42" s="546"/>
      <c r="C42" s="546"/>
      <c r="D42" s="546"/>
      <c r="E42" s="546"/>
      <c r="F42" s="546"/>
      <c r="G42" s="546"/>
      <c r="H42" s="546"/>
      <c r="I42" s="547"/>
      <c r="J42" s="141"/>
      <c r="K42" s="548">
        <f>C4-1</f>
        <v>2024</v>
      </c>
      <c r="O42" s="14"/>
      <c r="P42" s="14"/>
      <c r="Q42" s="14"/>
      <c r="R42" s="14"/>
    </row>
    <row r="43" spans="1:19" ht="14.4" thickBot="1" x14ac:dyDescent="0.3">
      <c r="B43" s="17"/>
      <c r="C43" s="17"/>
      <c r="D43" s="122"/>
      <c r="E43" s="122"/>
      <c r="F43" s="122"/>
      <c r="O43" s="14"/>
      <c r="P43" s="14"/>
      <c r="Q43" s="14"/>
      <c r="R43" s="14"/>
    </row>
    <row r="44" spans="1:19" ht="21" customHeight="1" thickBot="1" x14ac:dyDescent="0.3">
      <c r="A44" s="913" t="s">
        <v>0</v>
      </c>
      <c r="B44" s="915" t="s">
        <v>140</v>
      </c>
      <c r="C44" s="917" t="s">
        <v>7</v>
      </c>
      <c r="D44" s="897" t="s">
        <v>517</v>
      </c>
      <c r="E44" s="898"/>
      <c r="F44" s="898"/>
      <c r="G44" s="898"/>
      <c r="H44" s="898"/>
      <c r="I44" s="898"/>
      <c r="J44" s="898"/>
      <c r="K44" s="898"/>
      <c r="L44" s="898"/>
      <c r="M44" s="898"/>
      <c r="N44" s="898"/>
      <c r="O44" s="898"/>
      <c r="P44" s="546">
        <f>C4-1</f>
        <v>2024</v>
      </c>
      <c r="Q44" s="455"/>
      <c r="R44" s="455"/>
      <c r="S44" s="141"/>
    </row>
    <row r="45" spans="1:19" ht="17.399999999999999" customHeight="1" x14ac:dyDescent="0.25">
      <c r="A45" s="914"/>
      <c r="B45" s="916"/>
      <c r="C45" s="918"/>
      <c r="D45" s="910" t="s">
        <v>133</v>
      </c>
      <c r="E45" s="911"/>
      <c r="F45" s="912"/>
      <c r="G45" s="890" t="s">
        <v>221</v>
      </c>
      <c r="H45" s="901"/>
      <c r="I45" s="901"/>
      <c r="J45" s="890" t="s">
        <v>6</v>
      </c>
      <c r="K45" s="901"/>
      <c r="L45" s="904"/>
      <c r="M45" s="901" t="s">
        <v>518</v>
      </c>
      <c r="N45" s="901"/>
      <c r="O45" s="904"/>
      <c r="P45" s="890" t="s">
        <v>407</v>
      </c>
      <c r="Q45" s="901"/>
      <c r="R45" s="904"/>
      <c r="S45" s="887" t="s">
        <v>150</v>
      </c>
    </row>
    <row r="46" spans="1:19" ht="18" customHeight="1" x14ac:dyDescent="0.25">
      <c r="A46" s="914"/>
      <c r="B46" s="916"/>
      <c r="C46" s="918"/>
      <c r="D46" s="906" t="s">
        <v>99</v>
      </c>
      <c r="E46" s="899" t="s">
        <v>149</v>
      </c>
      <c r="F46" s="927" t="s">
        <v>151</v>
      </c>
      <c r="G46" s="902"/>
      <c r="H46" s="903"/>
      <c r="I46" s="903"/>
      <c r="J46" s="902"/>
      <c r="K46" s="903"/>
      <c r="L46" s="905"/>
      <c r="M46" s="903"/>
      <c r="N46" s="903"/>
      <c r="O46" s="905"/>
      <c r="P46" s="902"/>
      <c r="Q46" s="903"/>
      <c r="R46" s="905"/>
      <c r="S46" s="923"/>
    </row>
    <row r="47" spans="1:19" ht="37.950000000000003" customHeight="1" x14ac:dyDescent="0.25">
      <c r="A47" s="914"/>
      <c r="B47" s="916"/>
      <c r="C47" s="919"/>
      <c r="D47" s="907"/>
      <c r="E47" s="900"/>
      <c r="F47" s="927"/>
      <c r="G47" s="94" t="s">
        <v>15</v>
      </c>
      <c r="H47" s="92" t="s">
        <v>58</v>
      </c>
      <c r="I47" s="95" t="s">
        <v>59</v>
      </c>
      <c r="J47" s="289" t="s">
        <v>15</v>
      </c>
      <c r="K47" s="92" t="s">
        <v>58</v>
      </c>
      <c r="L47" s="93" t="s">
        <v>59</v>
      </c>
      <c r="M47" s="94" t="s">
        <v>15</v>
      </c>
      <c r="N47" s="92" t="s">
        <v>58</v>
      </c>
      <c r="O47" s="93" t="s">
        <v>59</v>
      </c>
      <c r="P47" s="134" t="s">
        <v>15</v>
      </c>
      <c r="Q47" s="97" t="s">
        <v>58</v>
      </c>
      <c r="R47" s="566" t="s">
        <v>59</v>
      </c>
      <c r="S47" s="151" t="s">
        <v>15</v>
      </c>
    </row>
    <row r="48" spans="1:19" s="88" customFormat="1" ht="14.4" customHeight="1" thickBot="1" x14ac:dyDescent="0.25">
      <c r="A48" s="99">
        <v>0</v>
      </c>
      <c r="B48" s="100">
        <v>1</v>
      </c>
      <c r="C48" s="153">
        <v>2</v>
      </c>
      <c r="D48" s="101">
        <v>3</v>
      </c>
      <c r="E48" s="102">
        <v>4</v>
      </c>
      <c r="F48" s="106">
        <v>5</v>
      </c>
      <c r="G48" s="102">
        <v>6</v>
      </c>
      <c r="H48" s="103">
        <v>7</v>
      </c>
      <c r="I48" s="105">
        <v>8</v>
      </c>
      <c r="J48" s="101">
        <v>9</v>
      </c>
      <c r="K48" s="103">
        <v>10</v>
      </c>
      <c r="L48" s="104">
        <v>11</v>
      </c>
      <c r="M48" s="102">
        <v>12</v>
      </c>
      <c r="N48" s="103">
        <v>13</v>
      </c>
      <c r="O48" s="104">
        <v>14</v>
      </c>
      <c r="P48" s="135">
        <f>O48+1</f>
        <v>15</v>
      </c>
      <c r="Q48" s="103">
        <f>P48+1</f>
        <v>16</v>
      </c>
      <c r="R48" s="560">
        <f>Q48+1</f>
        <v>17</v>
      </c>
      <c r="S48" s="152">
        <v>15</v>
      </c>
    </row>
    <row r="49" spans="1:19" s="120" customFormat="1" ht="29.4" customHeight="1" thickBot="1" x14ac:dyDescent="0.3">
      <c r="A49" s="107"/>
      <c r="B49" s="108" t="s">
        <v>283</v>
      </c>
      <c r="C49" s="109" t="s">
        <v>23</v>
      </c>
      <c r="D49" s="123"/>
      <c r="E49" s="46"/>
      <c r="F49" s="47"/>
      <c r="G49" s="123"/>
      <c r="H49" s="46"/>
      <c r="I49" s="31"/>
      <c r="J49" s="123"/>
      <c r="K49" s="46"/>
      <c r="L49" s="30"/>
      <c r="M49" s="123"/>
      <c r="N49" s="46"/>
      <c r="O49" s="30"/>
      <c r="P49" s="561"/>
      <c r="Q49" s="567"/>
      <c r="R49" s="562"/>
      <c r="S49" s="558"/>
    </row>
    <row r="50" spans="1:19" ht="13.8" x14ac:dyDescent="0.25">
      <c r="A50" s="124"/>
      <c r="B50" s="110" t="s">
        <v>163</v>
      </c>
      <c r="C50" s="290" t="s">
        <v>313</v>
      </c>
      <c r="D50" s="50"/>
      <c r="E50" s="51"/>
      <c r="F50" s="250"/>
      <c r="G50" s="50"/>
      <c r="H50" s="55"/>
      <c r="I50" s="56"/>
      <c r="J50" s="50"/>
      <c r="K50" s="55"/>
      <c r="L50" s="56"/>
      <c r="M50" s="51"/>
      <c r="N50" s="55"/>
      <c r="O50" s="56"/>
      <c r="P50" s="563"/>
      <c r="Q50" s="53"/>
      <c r="R50" s="451"/>
      <c r="S50" s="491"/>
    </row>
    <row r="51" spans="1:19" ht="13.8" x14ac:dyDescent="0.25">
      <c r="A51" s="125" t="s">
        <v>112</v>
      </c>
      <c r="B51" s="111" t="s">
        <v>131</v>
      </c>
      <c r="C51" s="151" t="s">
        <v>313</v>
      </c>
      <c r="D51" s="62"/>
      <c r="E51" s="64"/>
      <c r="F51" s="138"/>
      <c r="G51" s="62"/>
      <c r="H51" s="64"/>
      <c r="I51" s="79"/>
      <c r="J51" s="62"/>
      <c r="K51" s="64"/>
      <c r="L51" s="63"/>
      <c r="M51" s="62"/>
      <c r="N51" s="64"/>
      <c r="O51" s="63"/>
      <c r="P51" s="137"/>
      <c r="Q51" s="60"/>
      <c r="R51" s="87"/>
      <c r="S51" s="489"/>
    </row>
    <row r="52" spans="1:19" ht="26.4" x14ac:dyDescent="0.25">
      <c r="A52" s="126" t="s">
        <v>107</v>
      </c>
      <c r="B52" s="114" t="s">
        <v>302</v>
      </c>
      <c r="C52" s="8" t="s">
        <v>313</v>
      </c>
      <c r="D52" s="62"/>
      <c r="E52" s="63"/>
      <c r="F52" s="138"/>
      <c r="G52" s="62"/>
      <c r="H52" s="63"/>
      <c r="I52" s="66"/>
      <c r="J52" s="62"/>
      <c r="K52" s="64"/>
      <c r="L52" s="66"/>
      <c r="M52" s="63"/>
      <c r="N52" s="64"/>
      <c r="O52" s="65"/>
      <c r="P52" s="564"/>
      <c r="Q52" s="64"/>
      <c r="R52" s="79"/>
      <c r="S52" s="489"/>
    </row>
    <row r="53" spans="1:19" ht="26.4" x14ac:dyDescent="0.25">
      <c r="A53" s="126" t="s">
        <v>108</v>
      </c>
      <c r="B53" s="114" t="s">
        <v>41</v>
      </c>
      <c r="C53" s="8" t="s">
        <v>313</v>
      </c>
      <c r="D53" s="62"/>
      <c r="E53" s="63"/>
      <c r="F53" s="138"/>
      <c r="G53" s="62"/>
      <c r="H53" s="63"/>
      <c r="I53" s="66"/>
      <c r="J53" s="62"/>
      <c r="K53" s="64"/>
      <c r="L53" s="66"/>
      <c r="M53" s="63"/>
      <c r="N53" s="64"/>
      <c r="O53" s="65"/>
      <c r="P53" s="564"/>
      <c r="Q53" s="64"/>
      <c r="R53" s="79"/>
      <c r="S53" s="489"/>
    </row>
    <row r="54" spans="1:19" ht="39.6" x14ac:dyDescent="0.25">
      <c r="A54" s="126" t="s">
        <v>109</v>
      </c>
      <c r="B54" s="114" t="s">
        <v>30</v>
      </c>
      <c r="C54" s="8" t="s">
        <v>313</v>
      </c>
      <c r="D54" s="62"/>
      <c r="E54" s="63"/>
      <c r="F54" s="138"/>
      <c r="G54" s="62"/>
      <c r="H54" s="64"/>
      <c r="I54" s="66"/>
      <c r="J54" s="62"/>
      <c r="K54" s="64"/>
      <c r="L54" s="66"/>
      <c r="M54" s="63"/>
      <c r="N54" s="64"/>
      <c r="O54" s="65"/>
      <c r="P54" s="564"/>
      <c r="Q54" s="64"/>
      <c r="R54" s="79"/>
      <c r="S54" s="489"/>
    </row>
    <row r="55" spans="1:19" x14ac:dyDescent="0.25">
      <c r="A55" s="126" t="s">
        <v>159</v>
      </c>
      <c r="B55" s="114" t="s">
        <v>42</v>
      </c>
      <c r="C55" s="8" t="s">
        <v>313</v>
      </c>
      <c r="D55" s="62"/>
      <c r="E55" s="63"/>
      <c r="F55" s="138"/>
      <c r="G55" s="62"/>
      <c r="H55" s="63"/>
      <c r="I55" s="66"/>
      <c r="J55" s="62"/>
      <c r="K55" s="63"/>
      <c r="L55" s="66"/>
      <c r="M55" s="62"/>
      <c r="N55" s="63"/>
      <c r="O55" s="65"/>
      <c r="P55" s="564"/>
      <c r="Q55" s="64"/>
      <c r="R55" s="79"/>
      <c r="S55" s="489"/>
    </row>
    <row r="56" spans="1:19" x14ac:dyDescent="0.25">
      <c r="A56" s="126"/>
      <c r="B56" s="115" t="s">
        <v>29</v>
      </c>
      <c r="C56" s="8" t="s">
        <v>313</v>
      </c>
      <c r="D56" s="62"/>
      <c r="E56" s="63"/>
      <c r="F56" s="138"/>
      <c r="G56" s="62"/>
      <c r="H56" s="64"/>
      <c r="I56" s="66"/>
      <c r="J56" s="62"/>
      <c r="K56" s="64"/>
      <c r="L56" s="66"/>
      <c r="M56" s="63"/>
      <c r="N56" s="64"/>
      <c r="O56" s="65"/>
      <c r="P56" s="564"/>
      <c r="Q56" s="64"/>
      <c r="R56" s="79"/>
      <c r="S56" s="489"/>
    </row>
    <row r="57" spans="1:19" x14ac:dyDescent="0.25">
      <c r="A57" s="126"/>
      <c r="B57" s="115" t="s">
        <v>31</v>
      </c>
      <c r="C57" s="8" t="s">
        <v>313</v>
      </c>
      <c r="D57" s="62"/>
      <c r="E57" s="63"/>
      <c r="F57" s="138"/>
      <c r="G57" s="62"/>
      <c r="H57" s="64"/>
      <c r="I57" s="66"/>
      <c r="J57" s="62"/>
      <c r="K57" s="64"/>
      <c r="L57" s="66"/>
      <c r="M57" s="63"/>
      <c r="N57" s="64"/>
      <c r="O57" s="65"/>
      <c r="P57" s="564"/>
      <c r="Q57" s="64"/>
      <c r="R57" s="79"/>
      <c r="S57" s="489"/>
    </row>
    <row r="58" spans="1:19" x14ac:dyDescent="0.25">
      <c r="A58" s="126"/>
      <c r="B58" s="115" t="s">
        <v>43</v>
      </c>
      <c r="C58" s="8" t="s">
        <v>313</v>
      </c>
      <c r="D58" s="62"/>
      <c r="E58" s="63"/>
      <c r="F58" s="138"/>
      <c r="G58" s="62"/>
      <c r="H58" s="64"/>
      <c r="I58" s="66"/>
      <c r="J58" s="62"/>
      <c r="K58" s="64"/>
      <c r="L58" s="66"/>
      <c r="M58" s="63"/>
      <c r="N58" s="64"/>
      <c r="O58" s="65"/>
      <c r="P58" s="564"/>
      <c r="Q58" s="64"/>
      <c r="R58" s="79"/>
      <c r="S58" s="489"/>
    </row>
    <row r="59" spans="1:19" x14ac:dyDescent="0.25">
      <c r="A59" s="126"/>
      <c r="B59" s="115" t="s">
        <v>119</v>
      </c>
      <c r="C59" s="8" t="s">
        <v>313</v>
      </c>
      <c r="D59" s="62"/>
      <c r="E59" s="63"/>
      <c r="F59" s="138"/>
      <c r="G59" s="62"/>
      <c r="H59" s="64"/>
      <c r="I59" s="66"/>
      <c r="J59" s="62"/>
      <c r="K59" s="64"/>
      <c r="L59" s="66"/>
      <c r="M59" s="63"/>
      <c r="N59" s="64"/>
      <c r="O59" s="65"/>
      <c r="P59" s="564"/>
      <c r="Q59" s="64"/>
      <c r="R59" s="79"/>
      <c r="S59" s="489"/>
    </row>
    <row r="60" spans="1:19" x14ac:dyDescent="0.25">
      <c r="A60" s="126"/>
      <c r="B60" s="115" t="s">
        <v>2</v>
      </c>
      <c r="C60" s="8" t="s">
        <v>313</v>
      </c>
      <c r="D60" s="62"/>
      <c r="E60" s="63"/>
      <c r="F60" s="138"/>
      <c r="G60" s="62"/>
      <c r="H60" s="64"/>
      <c r="I60" s="66"/>
      <c r="J60" s="62"/>
      <c r="K60" s="64"/>
      <c r="L60" s="66"/>
      <c r="M60" s="63"/>
      <c r="N60" s="64"/>
      <c r="O60" s="65"/>
      <c r="P60" s="564"/>
      <c r="Q60" s="64"/>
      <c r="R60" s="79"/>
      <c r="S60" s="489"/>
    </row>
    <row r="61" spans="1:19" x14ac:dyDescent="0.25">
      <c r="A61" s="126"/>
      <c r="B61" s="115" t="s">
        <v>3</v>
      </c>
      <c r="C61" s="8" t="s">
        <v>313</v>
      </c>
      <c r="D61" s="62"/>
      <c r="E61" s="63"/>
      <c r="F61" s="138"/>
      <c r="G61" s="62"/>
      <c r="H61" s="64"/>
      <c r="I61" s="66"/>
      <c r="J61" s="62"/>
      <c r="K61" s="64"/>
      <c r="L61" s="66"/>
      <c r="M61" s="63"/>
      <c r="N61" s="64"/>
      <c r="O61" s="65"/>
      <c r="P61" s="564"/>
      <c r="Q61" s="64"/>
      <c r="R61" s="79"/>
      <c r="S61" s="489"/>
    </row>
    <row r="62" spans="1:19" x14ac:dyDescent="0.25">
      <c r="A62" s="126"/>
      <c r="B62" s="115" t="s">
        <v>32</v>
      </c>
      <c r="C62" s="8" t="s">
        <v>313</v>
      </c>
      <c r="D62" s="62"/>
      <c r="E62" s="63"/>
      <c r="F62" s="138"/>
      <c r="G62" s="62"/>
      <c r="H62" s="64"/>
      <c r="I62" s="66"/>
      <c r="J62" s="62"/>
      <c r="K62" s="64"/>
      <c r="L62" s="66"/>
      <c r="M62" s="63"/>
      <c r="N62" s="64"/>
      <c r="O62" s="65"/>
      <c r="P62" s="564"/>
      <c r="Q62" s="64"/>
      <c r="R62" s="79"/>
      <c r="S62" s="489"/>
    </row>
    <row r="63" spans="1:19" x14ac:dyDescent="0.25">
      <c r="A63" s="126"/>
      <c r="B63" s="115" t="s">
        <v>33</v>
      </c>
      <c r="C63" s="8" t="s">
        <v>313</v>
      </c>
      <c r="D63" s="62"/>
      <c r="E63" s="63"/>
      <c r="F63" s="138"/>
      <c r="G63" s="62"/>
      <c r="H63" s="64"/>
      <c r="I63" s="66"/>
      <c r="J63" s="62"/>
      <c r="K63" s="64"/>
      <c r="L63" s="66"/>
      <c r="M63" s="63"/>
      <c r="N63" s="64"/>
      <c r="O63" s="65"/>
      <c r="P63" s="564"/>
      <c r="Q63" s="64"/>
      <c r="R63" s="79"/>
      <c r="S63" s="489"/>
    </row>
    <row r="64" spans="1:19" ht="34.5" customHeight="1" x14ac:dyDescent="0.25">
      <c r="A64" s="126" t="s">
        <v>160</v>
      </c>
      <c r="B64" s="67" t="s">
        <v>127</v>
      </c>
      <c r="C64" s="8"/>
      <c r="D64" s="62"/>
      <c r="E64" s="63"/>
      <c r="F64" s="138"/>
      <c r="G64" s="62"/>
      <c r="H64" s="64"/>
      <c r="I64" s="66"/>
      <c r="J64" s="62"/>
      <c r="K64" s="64"/>
      <c r="L64" s="66"/>
      <c r="M64" s="63"/>
      <c r="N64" s="64"/>
      <c r="O64" s="65"/>
      <c r="P64" s="564"/>
      <c r="Q64" s="64"/>
      <c r="R64" s="79"/>
      <c r="S64" s="489"/>
    </row>
    <row r="65" spans="1:19" ht="13.8" x14ac:dyDescent="0.25">
      <c r="A65" s="32" t="s">
        <v>153</v>
      </c>
      <c r="B65" s="111" t="s">
        <v>35</v>
      </c>
      <c r="C65" s="151" t="s">
        <v>313</v>
      </c>
      <c r="D65" s="59"/>
      <c r="E65" s="61"/>
      <c r="F65" s="136"/>
      <c r="G65" s="59"/>
      <c r="H65" s="61"/>
      <c r="I65" s="81"/>
      <c r="J65" s="59"/>
      <c r="K65" s="61"/>
      <c r="L65" s="81"/>
      <c r="M65" s="59"/>
      <c r="N65" s="61"/>
      <c r="O65" s="80"/>
      <c r="P65" s="564"/>
      <c r="Q65" s="64"/>
      <c r="R65" s="79"/>
      <c r="S65" s="486"/>
    </row>
    <row r="66" spans="1:19" x14ac:dyDescent="0.25">
      <c r="A66" s="126" t="s">
        <v>110</v>
      </c>
      <c r="B66" s="114" t="s">
        <v>116</v>
      </c>
      <c r="C66" s="8" t="s">
        <v>313</v>
      </c>
      <c r="D66" s="71"/>
      <c r="E66" s="63"/>
      <c r="F66" s="246"/>
      <c r="G66" s="62"/>
      <c r="H66" s="64"/>
      <c r="I66" s="66"/>
      <c r="J66" s="62"/>
      <c r="K66" s="64"/>
      <c r="L66" s="66"/>
      <c r="M66" s="63"/>
      <c r="N66" s="64"/>
      <c r="O66" s="65"/>
      <c r="P66" s="564"/>
      <c r="Q66" s="64"/>
      <c r="R66" s="79"/>
      <c r="S66" s="489"/>
    </row>
    <row r="67" spans="1:19" ht="26.4" x14ac:dyDescent="0.25">
      <c r="A67" s="127" t="s">
        <v>111</v>
      </c>
      <c r="B67" s="114" t="s">
        <v>132</v>
      </c>
      <c r="C67" s="8" t="s">
        <v>313</v>
      </c>
      <c r="D67" s="70"/>
      <c r="E67" s="63"/>
      <c r="F67" s="247"/>
      <c r="G67" s="62"/>
      <c r="H67" s="64"/>
      <c r="I67" s="66"/>
      <c r="J67" s="62"/>
      <c r="K67" s="64"/>
      <c r="L67" s="66"/>
      <c r="M67" s="63"/>
      <c r="N67" s="64"/>
      <c r="O67" s="65"/>
      <c r="P67" s="564"/>
      <c r="Q67" s="64"/>
      <c r="R67" s="79"/>
      <c r="S67" s="489"/>
    </row>
    <row r="68" spans="1:19" ht="26.4" x14ac:dyDescent="0.25">
      <c r="A68" s="127" t="s">
        <v>161</v>
      </c>
      <c r="B68" s="114" t="s">
        <v>118</v>
      </c>
      <c r="C68" s="8" t="s">
        <v>313</v>
      </c>
      <c r="D68" s="70"/>
      <c r="E68" s="63"/>
      <c r="F68" s="247"/>
      <c r="G68" s="62"/>
      <c r="H68" s="64"/>
      <c r="I68" s="66"/>
      <c r="J68" s="62"/>
      <c r="K68" s="64"/>
      <c r="L68" s="66"/>
      <c r="M68" s="63"/>
      <c r="N68" s="64"/>
      <c r="O68" s="65"/>
      <c r="P68" s="564"/>
      <c r="Q68" s="64"/>
      <c r="R68" s="79"/>
      <c r="S68" s="489"/>
    </row>
    <row r="69" spans="1:19" ht="39.6" x14ac:dyDescent="0.25">
      <c r="A69" s="127" t="s">
        <v>162</v>
      </c>
      <c r="B69" s="114" t="s">
        <v>298</v>
      </c>
      <c r="C69" s="8" t="s">
        <v>313</v>
      </c>
      <c r="D69" s="70"/>
      <c r="E69" s="63"/>
      <c r="F69" s="247"/>
      <c r="G69" s="62"/>
      <c r="H69" s="64"/>
      <c r="I69" s="66"/>
      <c r="J69" s="62"/>
      <c r="K69" s="64"/>
      <c r="L69" s="66"/>
      <c r="M69" s="63"/>
      <c r="N69" s="64"/>
      <c r="O69" s="65"/>
      <c r="P69" s="564"/>
      <c r="Q69" s="64"/>
      <c r="R69" s="79"/>
      <c r="S69" s="489"/>
    </row>
    <row r="70" spans="1:19" ht="13.8" x14ac:dyDescent="0.25">
      <c r="A70" s="116" t="s">
        <v>154</v>
      </c>
      <c r="B70" s="118" t="s">
        <v>20</v>
      </c>
      <c r="C70" s="151" t="s">
        <v>313</v>
      </c>
      <c r="D70" s="71"/>
      <c r="E70" s="63"/>
      <c r="F70" s="246"/>
      <c r="G70" s="62"/>
      <c r="H70" s="64"/>
      <c r="I70" s="66"/>
      <c r="J70" s="62"/>
      <c r="K70" s="64"/>
      <c r="L70" s="66"/>
      <c r="M70" s="63"/>
      <c r="N70" s="64"/>
      <c r="O70" s="65"/>
      <c r="P70" s="564"/>
      <c r="Q70" s="64"/>
      <c r="R70" s="79"/>
      <c r="S70" s="489"/>
    </row>
    <row r="71" spans="1:19" ht="13.8" x14ac:dyDescent="0.25">
      <c r="A71" s="116" t="s">
        <v>155</v>
      </c>
      <c r="B71" s="356" t="s">
        <v>152</v>
      </c>
      <c r="C71" s="151" t="s">
        <v>313</v>
      </c>
      <c r="D71" s="71"/>
      <c r="E71" s="63"/>
      <c r="F71" s="246"/>
      <c r="G71" s="62"/>
      <c r="H71" s="64"/>
      <c r="I71" s="66"/>
      <c r="J71" s="62"/>
      <c r="K71" s="64"/>
      <c r="L71" s="66"/>
      <c r="M71" s="63"/>
      <c r="N71" s="64"/>
      <c r="O71" s="65"/>
      <c r="P71" s="564"/>
      <c r="Q71" s="64"/>
      <c r="R71" s="79"/>
      <c r="S71" s="489"/>
    </row>
    <row r="72" spans="1:19" ht="13.8" x14ac:dyDescent="0.25">
      <c r="A72" s="116" t="s">
        <v>156</v>
      </c>
      <c r="B72" s="111" t="s">
        <v>284</v>
      </c>
      <c r="C72" s="151" t="s">
        <v>313</v>
      </c>
      <c r="D72" s="71"/>
      <c r="E72" s="63"/>
      <c r="F72" s="246"/>
      <c r="G72" s="62"/>
      <c r="H72" s="64"/>
      <c r="I72" s="66"/>
      <c r="J72" s="62"/>
      <c r="K72" s="64"/>
      <c r="L72" s="66"/>
      <c r="M72" s="63"/>
      <c r="N72" s="64"/>
      <c r="O72" s="65"/>
      <c r="P72" s="564"/>
      <c r="Q72" s="64"/>
      <c r="R72" s="79"/>
      <c r="S72" s="489"/>
    </row>
    <row r="73" spans="1:19" ht="14.4" thickBot="1" x14ac:dyDescent="0.3">
      <c r="A73" s="128" t="s">
        <v>157</v>
      </c>
      <c r="B73" s="119" t="s">
        <v>5</v>
      </c>
      <c r="C73" s="153" t="s">
        <v>313</v>
      </c>
      <c r="D73" s="73"/>
      <c r="E73" s="74"/>
      <c r="F73" s="249"/>
      <c r="G73" s="77"/>
      <c r="H73" s="75"/>
      <c r="I73" s="78"/>
      <c r="J73" s="77"/>
      <c r="K73" s="75"/>
      <c r="L73" s="78"/>
      <c r="M73" s="74"/>
      <c r="N73" s="75"/>
      <c r="O73" s="76"/>
      <c r="P73" s="568"/>
      <c r="Q73" s="461"/>
      <c r="R73" s="569"/>
      <c r="S73" s="490"/>
    </row>
    <row r="74" spans="1:19" ht="14.4" thickBot="1" x14ac:dyDescent="0.3">
      <c r="A74" s="292" t="s">
        <v>158</v>
      </c>
      <c r="B74" s="357" t="s">
        <v>34</v>
      </c>
      <c r="C74" s="129" t="s">
        <v>313</v>
      </c>
      <c r="D74" s="293"/>
      <c r="E74" s="294"/>
      <c r="F74" s="295"/>
      <c r="G74" s="296"/>
      <c r="H74" s="297"/>
      <c r="I74" s="298"/>
      <c r="J74" s="296"/>
      <c r="K74" s="297"/>
      <c r="L74" s="298"/>
      <c r="M74" s="294"/>
      <c r="N74" s="297"/>
      <c r="O74" s="299"/>
      <c r="P74" s="570"/>
      <c r="Q74" s="571"/>
      <c r="R74" s="572"/>
      <c r="S74" s="573"/>
    </row>
    <row r="77" spans="1:19" ht="14.4" thickBot="1" x14ac:dyDescent="0.3">
      <c r="B77" s="17"/>
      <c r="C77" s="17"/>
      <c r="D77" s="122"/>
      <c r="E77" s="122"/>
      <c r="F77" s="122"/>
    </row>
    <row r="78" spans="1:19" ht="18" customHeight="1" thickBot="1" x14ac:dyDescent="0.35">
      <c r="A78" s="139" t="s">
        <v>526</v>
      </c>
      <c r="B78" s="139"/>
      <c r="C78" s="546"/>
      <c r="D78" s="546"/>
      <c r="E78" s="546"/>
      <c r="F78" s="546"/>
      <c r="G78" s="546"/>
      <c r="H78" s="546"/>
      <c r="I78" s="547"/>
      <c r="J78" s="140"/>
      <c r="K78" s="140"/>
      <c r="L78" s="141"/>
      <c r="M78" s="548">
        <f>C4</f>
        <v>2025</v>
      </c>
    </row>
    <row r="79" spans="1:19" ht="14.4" thickBot="1" x14ac:dyDescent="0.3">
      <c r="B79" s="17"/>
      <c r="C79" s="17"/>
      <c r="D79" s="122"/>
      <c r="E79" s="122"/>
      <c r="F79" s="122"/>
    </row>
    <row r="80" spans="1:19" ht="20.399999999999999" customHeight="1" thickBot="1" x14ac:dyDescent="0.3">
      <c r="A80" s="913" t="s">
        <v>0</v>
      </c>
      <c r="B80" s="915" t="s">
        <v>140</v>
      </c>
      <c r="C80" s="917" t="s">
        <v>7</v>
      </c>
      <c r="D80" s="897" t="s">
        <v>522</v>
      </c>
      <c r="E80" s="898"/>
      <c r="F80" s="898"/>
      <c r="G80" s="898"/>
      <c r="H80" s="898"/>
      <c r="I80" s="898"/>
      <c r="J80" s="898"/>
      <c r="K80" s="898"/>
      <c r="L80" s="898"/>
      <c r="M80" s="898"/>
      <c r="N80" s="898"/>
      <c r="O80" s="898"/>
      <c r="P80" s="546">
        <f>C4</f>
        <v>2025</v>
      </c>
      <c r="Q80" s="455"/>
      <c r="R80" s="455"/>
      <c r="S80" s="141"/>
    </row>
    <row r="81" spans="1:19" ht="19.95" customHeight="1" x14ac:dyDescent="0.25">
      <c r="A81" s="914"/>
      <c r="B81" s="916"/>
      <c r="C81" s="918"/>
      <c r="D81" s="910" t="s">
        <v>134</v>
      </c>
      <c r="E81" s="911"/>
      <c r="F81" s="911"/>
      <c r="G81" s="890" t="s">
        <v>221</v>
      </c>
      <c r="H81" s="901"/>
      <c r="I81" s="904"/>
      <c r="J81" s="901" t="s">
        <v>6</v>
      </c>
      <c r="K81" s="901"/>
      <c r="L81" s="904"/>
      <c r="M81" s="901" t="s">
        <v>519</v>
      </c>
      <c r="N81" s="901"/>
      <c r="O81" s="904"/>
      <c r="P81" s="890" t="s">
        <v>407</v>
      </c>
      <c r="Q81" s="901"/>
      <c r="R81" s="904"/>
      <c r="S81" s="887" t="s">
        <v>150</v>
      </c>
    </row>
    <row r="82" spans="1:19" ht="28.95" customHeight="1" x14ac:dyDescent="0.25">
      <c r="A82" s="914"/>
      <c r="B82" s="916"/>
      <c r="C82" s="918"/>
      <c r="D82" s="906" t="s">
        <v>99</v>
      </c>
      <c r="E82" s="899" t="s">
        <v>149</v>
      </c>
      <c r="F82" s="928" t="s">
        <v>151</v>
      </c>
      <c r="G82" s="902"/>
      <c r="H82" s="903"/>
      <c r="I82" s="905"/>
      <c r="J82" s="903"/>
      <c r="K82" s="903"/>
      <c r="L82" s="905"/>
      <c r="M82" s="903"/>
      <c r="N82" s="903"/>
      <c r="O82" s="905"/>
      <c r="P82" s="902"/>
      <c r="Q82" s="903"/>
      <c r="R82" s="905"/>
      <c r="S82" s="923"/>
    </row>
    <row r="83" spans="1:19" ht="21" customHeight="1" thickBot="1" x14ac:dyDescent="0.3">
      <c r="A83" s="914"/>
      <c r="B83" s="916"/>
      <c r="C83" s="919"/>
      <c r="D83" s="907"/>
      <c r="E83" s="934"/>
      <c r="F83" s="929"/>
      <c r="G83" s="289" t="s">
        <v>15</v>
      </c>
      <c r="H83" s="92" t="s">
        <v>58</v>
      </c>
      <c r="I83" s="93" t="s">
        <v>59</v>
      </c>
      <c r="J83" s="94" t="s">
        <v>15</v>
      </c>
      <c r="K83" s="92" t="s">
        <v>58</v>
      </c>
      <c r="L83" s="93" t="s">
        <v>59</v>
      </c>
      <c r="M83" s="94" t="s">
        <v>15</v>
      </c>
      <c r="N83" s="92" t="s">
        <v>58</v>
      </c>
      <c r="O83" s="93" t="s">
        <v>59</v>
      </c>
      <c r="P83" s="134" t="s">
        <v>15</v>
      </c>
      <c r="Q83" s="97" t="s">
        <v>58</v>
      </c>
      <c r="R83" s="566" t="s">
        <v>59</v>
      </c>
      <c r="S83" s="151" t="s">
        <v>15</v>
      </c>
    </row>
    <row r="84" spans="1:19" ht="13.8" thickBot="1" x14ac:dyDescent="0.3">
      <c r="A84" s="99">
        <v>0</v>
      </c>
      <c r="B84" s="100">
        <v>1</v>
      </c>
      <c r="C84" s="153">
        <v>2</v>
      </c>
      <c r="D84" s="101">
        <v>3</v>
      </c>
      <c r="E84" s="102">
        <v>4</v>
      </c>
      <c r="F84" s="243">
        <v>5</v>
      </c>
      <c r="G84" s="101">
        <v>6</v>
      </c>
      <c r="H84" s="103">
        <v>7</v>
      </c>
      <c r="I84" s="104">
        <v>8</v>
      </c>
      <c r="J84" s="101">
        <v>9</v>
      </c>
      <c r="K84" s="103">
        <v>10</v>
      </c>
      <c r="L84" s="104">
        <v>11</v>
      </c>
      <c r="M84" s="102">
        <v>12</v>
      </c>
      <c r="N84" s="103">
        <v>13</v>
      </c>
      <c r="O84" s="104">
        <v>14</v>
      </c>
      <c r="P84" s="135">
        <f>O84+1</f>
        <v>15</v>
      </c>
      <c r="Q84" s="103">
        <f>P84+1</f>
        <v>16</v>
      </c>
      <c r="R84" s="560">
        <f>Q84+1</f>
        <v>17</v>
      </c>
      <c r="S84" s="152">
        <v>15</v>
      </c>
    </row>
    <row r="85" spans="1:19" s="88" customFormat="1" ht="26.4" customHeight="1" thickBot="1" x14ac:dyDescent="0.25">
      <c r="A85" s="130"/>
      <c r="B85" s="108" t="s">
        <v>283</v>
      </c>
      <c r="C85" s="131"/>
      <c r="D85" s="132"/>
      <c r="E85" s="82"/>
      <c r="F85" s="244"/>
      <c r="G85" s="251"/>
      <c r="H85" s="84"/>
      <c r="I85" s="30"/>
      <c r="J85" s="85"/>
      <c r="K85" s="86"/>
      <c r="L85" s="30"/>
      <c r="M85" s="83"/>
      <c r="N85" s="86"/>
      <c r="O85" s="30"/>
      <c r="P85" s="561"/>
      <c r="Q85" s="567"/>
      <c r="R85" s="562"/>
      <c r="S85" s="558"/>
    </row>
    <row r="86" spans="1:19" ht="13.8" x14ac:dyDescent="0.25">
      <c r="A86" s="124"/>
      <c r="B86" s="110" t="s">
        <v>163</v>
      </c>
      <c r="C86" s="133" t="s">
        <v>313</v>
      </c>
      <c r="D86" s="50"/>
      <c r="E86" s="51"/>
      <c r="F86" s="250"/>
      <c r="G86" s="57"/>
      <c r="H86" s="53"/>
      <c r="I86" s="58"/>
      <c r="J86" s="57"/>
      <c r="K86" s="53"/>
      <c r="L86" s="54"/>
      <c r="M86" s="50"/>
      <c r="N86" s="55"/>
      <c r="O86" s="56"/>
      <c r="P86" s="563"/>
      <c r="Q86" s="53"/>
      <c r="R86" s="451"/>
      <c r="S86" s="488"/>
    </row>
    <row r="87" spans="1:19" s="112" customFormat="1" ht="13.8" x14ac:dyDescent="0.25">
      <c r="A87" s="125" t="s">
        <v>112</v>
      </c>
      <c r="B87" s="111" t="s">
        <v>131</v>
      </c>
      <c r="C87" s="134" t="s">
        <v>313</v>
      </c>
      <c r="D87" s="59"/>
      <c r="E87" s="60"/>
      <c r="F87" s="80"/>
      <c r="G87" s="59"/>
      <c r="H87" s="60"/>
      <c r="I87" s="87"/>
      <c r="J87" s="59"/>
      <c r="K87" s="60"/>
      <c r="L87" s="80"/>
      <c r="M87" s="59"/>
      <c r="N87" s="60"/>
      <c r="O87" s="87"/>
      <c r="P87" s="137"/>
      <c r="Q87" s="60"/>
      <c r="R87" s="87"/>
      <c r="S87" s="486"/>
    </row>
    <row r="88" spans="1:19" ht="26.4" x14ac:dyDescent="0.25">
      <c r="A88" s="113" t="s">
        <v>107</v>
      </c>
      <c r="B88" s="114" t="s">
        <v>302</v>
      </c>
      <c r="C88" s="142" t="s">
        <v>313</v>
      </c>
      <c r="D88" s="62"/>
      <c r="E88" s="63"/>
      <c r="F88" s="138"/>
      <c r="G88" s="62"/>
      <c r="H88" s="64"/>
      <c r="I88" s="66"/>
      <c r="J88" s="62"/>
      <c r="K88" s="64"/>
      <c r="L88" s="65"/>
      <c r="M88" s="62"/>
      <c r="N88" s="64"/>
      <c r="O88" s="66"/>
      <c r="P88" s="564"/>
      <c r="Q88" s="64"/>
      <c r="R88" s="79"/>
      <c r="S88" s="489"/>
    </row>
    <row r="89" spans="1:19" ht="26.4" x14ac:dyDescent="0.25">
      <c r="A89" s="113" t="s">
        <v>108</v>
      </c>
      <c r="B89" s="114" t="s">
        <v>41</v>
      </c>
      <c r="C89" s="142" t="s">
        <v>313</v>
      </c>
      <c r="D89" s="62"/>
      <c r="E89" s="63"/>
      <c r="F89" s="138"/>
      <c r="G89" s="62"/>
      <c r="H89" s="64"/>
      <c r="I89" s="66"/>
      <c r="J89" s="62"/>
      <c r="K89" s="64"/>
      <c r="L89" s="65"/>
      <c r="M89" s="62"/>
      <c r="N89" s="64"/>
      <c r="O89" s="66"/>
      <c r="P89" s="564"/>
      <c r="Q89" s="64"/>
      <c r="R89" s="79"/>
      <c r="S89" s="489"/>
    </row>
    <row r="90" spans="1:19" ht="39.6" x14ac:dyDescent="0.25">
      <c r="A90" s="113" t="s">
        <v>109</v>
      </c>
      <c r="B90" s="114" t="s">
        <v>30</v>
      </c>
      <c r="C90" s="142" t="s">
        <v>313</v>
      </c>
      <c r="D90" s="62"/>
      <c r="E90" s="63"/>
      <c r="F90" s="138"/>
      <c r="G90" s="62"/>
      <c r="H90" s="64"/>
      <c r="I90" s="66"/>
      <c r="J90" s="62"/>
      <c r="K90" s="64"/>
      <c r="L90" s="65"/>
      <c r="M90" s="62"/>
      <c r="N90" s="64"/>
      <c r="O90" s="66"/>
      <c r="P90" s="564"/>
      <c r="Q90" s="64"/>
      <c r="R90" s="79"/>
      <c r="S90" s="489"/>
    </row>
    <row r="91" spans="1:19" x14ac:dyDescent="0.25">
      <c r="A91" s="113" t="s">
        <v>159</v>
      </c>
      <c r="B91" s="114" t="s">
        <v>42</v>
      </c>
      <c r="C91" s="142" t="s">
        <v>313</v>
      </c>
      <c r="D91" s="62"/>
      <c r="E91" s="63"/>
      <c r="F91" s="138"/>
      <c r="G91" s="62"/>
      <c r="H91" s="63"/>
      <c r="I91" s="66"/>
      <c r="J91" s="62"/>
      <c r="K91" s="63"/>
      <c r="L91" s="65"/>
      <c r="M91" s="62"/>
      <c r="N91" s="63"/>
      <c r="O91" s="66"/>
      <c r="P91" s="564"/>
      <c r="Q91" s="64"/>
      <c r="R91" s="79"/>
      <c r="S91" s="489"/>
    </row>
    <row r="92" spans="1:19" x14ac:dyDescent="0.25">
      <c r="A92" s="113"/>
      <c r="B92" s="115" t="s">
        <v>29</v>
      </c>
      <c r="C92" s="142" t="s">
        <v>313</v>
      </c>
      <c r="D92" s="62"/>
      <c r="E92" s="63"/>
      <c r="F92" s="138"/>
      <c r="G92" s="62"/>
      <c r="H92" s="64"/>
      <c r="I92" s="66"/>
      <c r="J92" s="62"/>
      <c r="K92" s="64"/>
      <c r="L92" s="65"/>
      <c r="M92" s="62"/>
      <c r="N92" s="64"/>
      <c r="O92" s="66"/>
      <c r="P92" s="564"/>
      <c r="Q92" s="64"/>
      <c r="R92" s="79"/>
      <c r="S92" s="489"/>
    </row>
    <row r="93" spans="1:19" x14ac:dyDescent="0.25">
      <c r="A93" s="113"/>
      <c r="B93" s="115" t="s">
        <v>31</v>
      </c>
      <c r="C93" s="142" t="s">
        <v>313</v>
      </c>
      <c r="D93" s="62"/>
      <c r="E93" s="63"/>
      <c r="F93" s="138"/>
      <c r="G93" s="62"/>
      <c r="H93" s="64"/>
      <c r="I93" s="66"/>
      <c r="J93" s="62"/>
      <c r="K93" s="64"/>
      <c r="L93" s="65"/>
      <c r="M93" s="62"/>
      <c r="N93" s="64"/>
      <c r="O93" s="66"/>
      <c r="P93" s="564"/>
      <c r="Q93" s="64"/>
      <c r="R93" s="79"/>
      <c r="S93" s="489"/>
    </row>
    <row r="94" spans="1:19" x14ac:dyDescent="0.25">
      <c r="A94" s="113"/>
      <c r="B94" s="115" t="s">
        <v>43</v>
      </c>
      <c r="C94" s="142" t="s">
        <v>313</v>
      </c>
      <c r="D94" s="62"/>
      <c r="E94" s="63"/>
      <c r="F94" s="138"/>
      <c r="G94" s="62"/>
      <c r="H94" s="64"/>
      <c r="I94" s="66"/>
      <c r="J94" s="62"/>
      <c r="K94" s="64"/>
      <c r="L94" s="65"/>
      <c r="M94" s="62"/>
      <c r="N94" s="64"/>
      <c r="O94" s="66"/>
      <c r="P94" s="564"/>
      <c r="Q94" s="64"/>
      <c r="R94" s="79"/>
      <c r="S94" s="489"/>
    </row>
    <row r="95" spans="1:19" x14ac:dyDescent="0.25">
      <c r="A95" s="113"/>
      <c r="B95" s="115" t="s">
        <v>119</v>
      </c>
      <c r="C95" s="142" t="s">
        <v>313</v>
      </c>
      <c r="D95" s="62"/>
      <c r="E95" s="63"/>
      <c r="F95" s="138"/>
      <c r="G95" s="62"/>
      <c r="H95" s="64"/>
      <c r="I95" s="66"/>
      <c r="J95" s="62"/>
      <c r="K95" s="64"/>
      <c r="L95" s="65"/>
      <c r="M95" s="62"/>
      <c r="N95" s="64"/>
      <c r="O95" s="66"/>
      <c r="P95" s="564"/>
      <c r="Q95" s="64"/>
      <c r="R95" s="79"/>
      <c r="S95" s="489"/>
    </row>
    <row r="96" spans="1:19" x14ac:dyDescent="0.25">
      <c r="A96" s="113"/>
      <c r="B96" s="115" t="s">
        <v>230</v>
      </c>
      <c r="C96" s="142" t="s">
        <v>313</v>
      </c>
      <c r="D96" s="62"/>
      <c r="E96" s="63"/>
      <c r="F96" s="138"/>
      <c r="G96" s="62"/>
      <c r="H96" s="64"/>
      <c r="I96" s="66"/>
      <c r="J96" s="62"/>
      <c r="K96" s="64"/>
      <c r="L96" s="65"/>
      <c r="M96" s="62"/>
      <c r="N96" s="64"/>
      <c r="O96" s="66"/>
      <c r="P96" s="564"/>
      <c r="Q96" s="64"/>
      <c r="R96" s="79"/>
      <c r="S96" s="489"/>
    </row>
    <row r="97" spans="1:19" x14ac:dyDescent="0.25">
      <c r="A97" s="113"/>
      <c r="B97" s="115" t="s">
        <v>3</v>
      </c>
      <c r="C97" s="142" t="s">
        <v>313</v>
      </c>
      <c r="D97" s="62"/>
      <c r="E97" s="63"/>
      <c r="F97" s="138"/>
      <c r="G97" s="62"/>
      <c r="H97" s="64"/>
      <c r="I97" s="66"/>
      <c r="J97" s="62"/>
      <c r="K97" s="64"/>
      <c r="L97" s="65"/>
      <c r="M97" s="62"/>
      <c r="N97" s="64"/>
      <c r="O97" s="66"/>
      <c r="P97" s="564"/>
      <c r="Q97" s="64"/>
      <c r="R97" s="79"/>
      <c r="S97" s="489"/>
    </row>
    <row r="98" spans="1:19" x14ac:dyDescent="0.25">
      <c r="A98" s="113"/>
      <c r="B98" s="115" t="s">
        <v>32</v>
      </c>
      <c r="C98" s="142" t="s">
        <v>313</v>
      </c>
      <c r="D98" s="62"/>
      <c r="E98" s="63"/>
      <c r="F98" s="138"/>
      <c r="G98" s="62"/>
      <c r="H98" s="64"/>
      <c r="I98" s="66"/>
      <c r="J98" s="62"/>
      <c r="K98" s="64"/>
      <c r="L98" s="65"/>
      <c r="M98" s="62"/>
      <c r="N98" s="64"/>
      <c r="O98" s="66"/>
      <c r="P98" s="564"/>
      <c r="Q98" s="64"/>
      <c r="R98" s="79"/>
      <c r="S98" s="489"/>
    </row>
    <row r="99" spans="1:19" x14ac:dyDescent="0.25">
      <c r="A99" s="113"/>
      <c r="B99" s="115" t="s">
        <v>33</v>
      </c>
      <c r="C99" s="142" t="s">
        <v>313</v>
      </c>
      <c r="D99" s="62"/>
      <c r="E99" s="63"/>
      <c r="F99" s="138"/>
      <c r="G99" s="62"/>
      <c r="H99" s="64"/>
      <c r="I99" s="66"/>
      <c r="J99" s="62"/>
      <c r="K99" s="64"/>
      <c r="L99" s="65"/>
      <c r="M99" s="62"/>
      <c r="N99" s="64"/>
      <c r="O99" s="66"/>
      <c r="P99" s="564"/>
      <c r="Q99" s="64"/>
      <c r="R99" s="79"/>
      <c r="S99" s="489"/>
    </row>
    <row r="100" spans="1:19" ht="37.200000000000003" customHeight="1" x14ac:dyDescent="0.25">
      <c r="A100" s="126" t="s">
        <v>160</v>
      </c>
      <c r="B100" s="67" t="s">
        <v>127</v>
      </c>
      <c r="C100" s="142" t="s">
        <v>313</v>
      </c>
      <c r="D100" s="62"/>
      <c r="E100" s="63"/>
      <c r="F100" s="138"/>
      <c r="G100" s="62"/>
      <c r="H100" s="64"/>
      <c r="I100" s="66"/>
      <c r="J100" s="62"/>
      <c r="K100" s="64"/>
      <c r="L100" s="65"/>
      <c r="M100" s="62"/>
      <c r="N100" s="64"/>
      <c r="O100" s="66"/>
      <c r="P100" s="564"/>
      <c r="Q100" s="64"/>
      <c r="R100" s="79"/>
      <c r="S100" s="489"/>
    </row>
    <row r="101" spans="1:19" s="112" customFormat="1" ht="19.2" customHeight="1" x14ac:dyDescent="0.25">
      <c r="A101" s="116" t="s">
        <v>153</v>
      </c>
      <c r="B101" s="111" t="s">
        <v>551</v>
      </c>
      <c r="C101" s="134" t="s">
        <v>313</v>
      </c>
      <c r="D101" s="59"/>
      <c r="E101" s="60"/>
      <c r="F101" s="136"/>
      <c r="G101" s="59"/>
      <c r="H101" s="61"/>
      <c r="I101" s="81"/>
      <c r="J101" s="59"/>
      <c r="K101" s="61"/>
      <c r="L101" s="80"/>
      <c r="M101" s="59"/>
      <c r="N101" s="61"/>
      <c r="O101" s="81"/>
      <c r="P101" s="564"/>
      <c r="Q101" s="64"/>
      <c r="R101" s="79"/>
      <c r="S101" s="486"/>
    </row>
    <row r="102" spans="1:19" x14ac:dyDescent="0.25">
      <c r="A102" s="126" t="s">
        <v>110</v>
      </c>
      <c r="B102" s="114" t="s">
        <v>116</v>
      </c>
      <c r="C102" s="134" t="s">
        <v>313</v>
      </c>
      <c r="D102" s="71"/>
      <c r="E102" s="63"/>
      <c r="F102" s="246"/>
      <c r="G102" s="62"/>
      <c r="H102" s="64"/>
      <c r="I102" s="66"/>
      <c r="J102" s="62"/>
      <c r="K102" s="64"/>
      <c r="L102" s="65"/>
      <c r="M102" s="62"/>
      <c r="N102" s="64"/>
      <c r="O102" s="66"/>
      <c r="P102" s="564"/>
      <c r="Q102" s="64"/>
      <c r="R102" s="79"/>
      <c r="S102" s="489"/>
    </row>
    <row r="103" spans="1:19" ht="26.4" x14ac:dyDescent="0.25">
      <c r="A103" s="127" t="s">
        <v>111</v>
      </c>
      <c r="B103" s="114" t="s">
        <v>132</v>
      </c>
      <c r="C103" s="142" t="s">
        <v>313</v>
      </c>
      <c r="D103" s="70"/>
      <c r="E103" s="63"/>
      <c r="F103" s="247"/>
      <c r="G103" s="62"/>
      <c r="H103" s="64"/>
      <c r="I103" s="66"/>
      <c r="J103" s="62"/>
      <c r="K103" s="64"/>
      <c r="L103" s="65"/>
      <c r="M103" s="62"/>
      <c r="N103" s="64"/>
      <c r="O103" s="66"/>
      <c r="P103" s="564"/>
      <c r="Q103" s="64"/>
      <c r="R103" s="79"/>
      <c r="S103" s="489"/>
    </row>
    <row r="104" spans="1:19" ht="26.4" x14ac:dyDescent="0.25">
      <c r="A104" s="127" t="s">
        <v>161</v>
      </c>
      <c r="B104" s="114" t="s">
        <v>118</v>
      </c>
      <c r="C104" s="142"/>
      <c r="D104" s="70"/>
      <c r="E104" s="63"/>
      <c r="F104" s="247"/>
      <c r="G104" s="62"/>
      <c r="H104" s="64"/>
      <c r="I104" s="66"/>
      <c r="J104" s="62"/>
      <c r="K104" s="64"/>
      <c r="L104" s="65"/>
      <c r="M104" s="62"/>
      <c r="N104" s="64"/>
      <c r="O104" s="66"/>
      <c r="P104" s="564"/>
      <c r="Q104" s="64"/>
      <c r="R104" s="79"/>
      <c r="S104" s="489"/>
    </row>
    <row r="105" spans="1:19" ht="39.6" x14ac:dyDescent="0.25">
      <c r="A105" s="127" t="s">
        <v>162</v>
      </c>
      <c r="B105" s="114" t="s">
        <v>298</v>
      </c>
      <c r="C105" s="142" t="s">
        <v>313</v>
      </c>
      <c r="D105" s="70"/>
      <c r="E105" s="63"/>
      <c r="F105" s="247"/>
      <c r="G105" s="62"/>
      <c r="H105" s="64"/>
      <c r="I105" s="66"/>
      <c r="J105" s="62"/>
      <c r="K105" s="64"/>
      <c r="L105" s="65"/>
      <c r="M105" s="62"/>
      <c r="N105" s="64"/>
      <c r="O105" s="66"/>
      <c r="P105" s="564"/>
      <c r="Q105" s="64"/>
      <c r="R105" s="79"/>
      <c r="S105" s="489"/>
    </row>
    <row r="106" spans="1:19" x14ac:dyDescent="0.25">
      <c r="A106" s="116" t="s">
        <v>154</v>
      </c>
      <c r="B106" s="358" t="s">
        <v>20</v>
      </c>
      <c r="C106" s="134" t="s">
        <v>313</v>
      </c>
      <c r="D106" s="71"/>
      <c r="E106" s="63"/>
      <c r="F106" s="246"/>
      <c r="G106" s="62"/>
      <c r="H106" s="64"/>
      <c r="I106" s="66"/>
      <c r="J106" s="62"/>
      <c r="K106" s="64"/>
      <c r="L106" s="65"/>
      <c r="M106" s="62"/>
      <c r="N106" s="64"/>
      <c r="O106" s="66"/>
      <c r="P106" s="564"/>
      <c r="Q106" s="64"/>
      <c r="R106" s="79"/>
      <c r="S106" s="489"/>
    </row>
    <row r="107" spans="1:19" x14ac:dyDescent="0.25">
      <c r="A107" s="116" t="s">
        <v>155</v>
      </c>
      <c r="B107" s="359" t="s">
        <v>152</v>
      </c>
      <c r="C107" s="134" t="s">
        <v>313</v>
      </c>
      <c r="D107" s="71"/>
      <c r="E107" s="63"/>
      <c r="F107" s="246"/>
      <c r="G107" s="62"/>
      <c r="H107" s="64"/>
      <c r="I107" s="66"/>
      <c r="J107" s="62"/>
      <c r="K107" s="64"/>
      <c r="L107" s="65"/>
      <c r="M107" s="62"/>
      <c r="N107" s="64"/>
      <c r="O107" s="66"/>
      <c r="P107" s="564"/>
      <c r="Q107" s="64"/>
      <c r="R107" s="79"/>
      <c r="S107" s="489"/>
    </row>
    <row r="108" spans="1:19" x14ac:dyDescent="0.25">
      <c r="A108" s="116" t="s">
        <v>156</v>
      </c>
      <c r="B108" s="117" t="s">
        <v>4</v>
      </c>
      <c r="C108" s="134" t="s">
        <v>313</v>
      </c>
      <c r="D108" s="71"/>
      <c r="E108" s="63"/>
      <c r="F108" s="246"/>
      <c r="G108" s="62"/>
      <c r="H108" s="64"/>
      <c r="I108" s="66"/>
      <c r="J108" s="62"/>
      <c r="K108" s="64"/>
      <c r="L108" s="65"/>
      <c r="M108" s="62"/>
      <c r="N108" s="64"/>
      <c r="O108" s="66"/>
      <c r="P108" s="564"/>
      <c r="Q108" s="64"/>
      <c r="R108" s="79"/>
      <c r="S108" s="489"/>
    </row>
    <row r="109" spans="1:19" x14ac:dyDescent="0.25">
      <c r="A109" s="116" t="s">
        <v>157</v>
      </c>
      <c r="B109" s="117" t="s">
        <v>5</v>
      </c>
      <c r="C109" s="134" t="s">
        <v>313</v>
      </c>
      <c r="D109" s="72"/>
      <c r="E109" s="63"/>
      <c r="F109" s="248"/>
      <c r="G109" s="62"/>
      <c r="H109" s="64"/>
      <c r="I109" s="66"/>
      <c r="J109" s="62"/>
      <c r="K109" s="64"/>
      <c r="L109" s="65"/>
      <c r="M109" s="62"/>
      <c r="N109" s="64"/>
      <c r="O109" s="66"/>
      <c r="P109" s="564"/>
      <c r="Q109" s="64"/>
      <c r="R109" s="79"/>
      <c r="S109" s="489"/>
    </row>
    <row r="110" spans="1:19" ht="13.8" thickBot="1" x14ac:dyDescent="0.3">
      <c r="A110" s="128" t="s">
        <v>158</v>
      </c>
      <c r="B110" s="360" t="s">
        <v>34</v>
      </c>
      <c r="C110" s="135" t="s">
        <v>313</v>
      </c>
      <c r="D110" s="73"/>
      <c r="E110" s="74"/>
      <c r="F110" s="249"/>
      <c r="G110" s="77"/>
      <c r="H110" s="75"/>
      <c r="I110" s="78"/>
      <c r="J110" s="77"/>
      <c r="K110" s="75"/>
      <c r="L110" s="76"/>
      <c r="M110" s="77"/>
      <c r="N110" s="75"/>
      <c r="O110" s="78"/>
      <c r="P110" s="565"/>
      <c r="Q110" s="75"/>
      <c r="R110" s="144"/>
      <c r="S110" s="490"/>
    </row>
    <row r="111" spans="1:19" x14ac:dyDescent="0.25">
      <c r="A111" s="314"/>
      <c r="B111" s="355"/>
      <c r="C111" s="147"/>
      <c r="D111" s="315"/>
      <c r="E111" s="316"/>
      <c r="F111" s="315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</row>
    <row r="112" spans="1:19" x14ac:dyDescent="0.25">
      <c r="B112" s="355" t="s">
        <v>55</v>
      </c>
    </row>
    <row r="113" spans="2:2" x14ac:dyDescent="0.25">
      <c r="B113" s="201" t="s">
        <v>513</v>
      </c>
    </row>
    <row r="114" spans="2:2" x14ac:dyDescent="0.25">
      <c r="B114" s="89" t="s">
        <v>297</v>
      </c>
    </row>
    <row r="115" spans="2:2" x14ac:dyDescent="0.25">
      <c r="B115" s="121" t="s">
        <v>550</v>
      </c>
    </row>
    <row r="116" spans="2:2" ht="17.399999999999999" hidden="1" customHeight="1" x14ac:dyDescent="0.25">
      <c r="B116" s="121" t="s">
        <v>218</v>
      </c>
    </row>
    <row r="117" spans="2:2" ht="14.4" customHeight="1" x14ac:dyDescent="0.25">
      <c r="B117" s="462" t="s">
        <v>547</v>
      </c>
    </row>
    <row r="118" spans="2:2" ht="14.4" customHeight="1" x14ac:dyDescent="0.25">
      <c r="B118" s="430" t="s">
        <v>413</v>
      </c>
    </row>
    <row r="119" spans="2:2" ht="14.4" customHeight="1" x14ac:dyDescent="0.25">
      <c r="B119" s="430" t="s">
        <v>414</v>
      </c>
    </row>
    <row r="120" spans="2:2" ht="14.4" customHeight="1" x14ac:dyDescent="0.25">
      <c r="B120" s="463" t="s">
        <v>415</v>
      </c>
    </row>
    <row r="121" spans="2:2" ht="14.4" customHeight="1" x14ac:dyDescent="0.25">
      <c r="B121" s="430" t="s">
        <v>416</v>
      </c>
    </row>
    <row r="122" spans="2:2" ht="14.4" customHeight="1" x14ac:dyDescent="0.25">
      <c r="B122" s="121" t="s">
        <v>528</v>
      </c>
    </row>
    <row r="123" spans="2:2" x14ac:dyDescent="0.25">
      <c r="B123" s="89" t="s">
        <v>282</v>
      </c>
    </row>
    <row r="124" spans="2:2" x14ac:dyDescent="0.25">
      <c r="B124" s="121" t="s">
        <v>699</v>
      </c>
    </row>
    <row r="127" spans="2:2" x14ac:dyDescent="0.25">
      <c r="B127" s="145"/>
    </row>
    <row r="128" spans="2:2" x14ac:dyDescent="0.25">
      <c r="B128" s="121"/>
    </row>
    <row r="136" spans="2:2" x14ac:dyDescent="0.25">
      <c r="B136" s="462" t="s">
        <v>498</v>
      </c>
    </row>
    <row r="137" spans="2:2" x14ac:dyDescent="0.25">
      <c r="B137" s="462"/>
    </row>
  </sheetData>
  <mergeCells count="42">
    <mergeCell ref="D3:I3"/>
    <mergeCell ref="A5:I5"/>
    <mergeCell ref="M81:O82"/>
    <mergeCell ref="G81:I82"/>
    <mergeCell ref="J81:L82"/>
    <mergeCell ref="D82:D83"/>
    <mergeCell ref="A80:A83"/>
    <mergeCell ref="B80:B83"/>
    <mergeCell ref="C80:C83"/>
    <mergeCell ref="E82:E83"/>
    <mergeCell ref="A7:S7"/>
    <mergeCell ref="P9:R10"/>
    <mergeCell ref="S9:S10"/>
    <mergeCell ref="P45:R46"/>
    <mergeCell ref="P81:R82"/>
    <mergeCell ref="D81:F81"/>
    <mergeCell ref="S45:S46"/>
    <mergeCell ref="S81:S82"/>
    <mergeCell ref="F46:F47"/>
    <mergeCell ref="F82:F83"/>
    <mergeCell ref="A44:A47"/>
    <mergeCell ref="B44:B47"/>
    <mergeCell ref="C44:C47"/>
    <mergeCell ref="B8:B11"/>
    <mergeCell ref="A8:A11"/>
    <mergeCell ref="C8:C11"/>
    <mergeCell ref="D8:O8"/>
    <mergeCell ref="D44:O44"/>
    <mergeCell ref="D80:O80"/>
    <mergeCell ref="E46:E47"/>
    <mergeCell ref="M9:O10"/>
    <mergeCell ref="G9:I10"/>
    <mergeCell ref="J9:L10"/>
    <mergeCell ref="D10:D11"/>
    <mergeCell ref="F10:F11"/>
    <mergeCell ref="D9:F9"/>
    <mergeCell ref="D45:F45"/>
    <mergeCell ref="M45:O46"/>
    <mergeCell ref="D46:D47"/>
    <mergeCell ref="G45:I46"/>
    <mergeCell ref="J45:L46"/>
    <mergeCell ref="E10:E11"/>
  </mergeCells>
  <printOptions horizontalCentered="1" verticalCentered="1"/>
  <pageMargins left="0.31496062992125984" right="0.11811023622047245" top="0.35433070866141736" bottom="0.35433070866141736" header="0.31496062992125984" footer="0"/>
  <pageSetup paperSize="9" scale="70" orientation="landscape" r:id="rId1"/>
  <headerFooter>
    <oddHeader>&amp;RAnexa nr. 8 la Metodologie</oddHeader>
  </headerFooter>
  <rowBreaks count="3" manualBreakCount="3">
    <brk id="40" max="18" man="1"/>
    <brk id="77" max="18" man="1"/>
    <brk id="121" max="1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view="pageBreakPreview" topLeftCell="A29" zoomScaleNormal="100" zoomScaleSheetLayoutView="100" workbookViewId="0">
      <selection activeCell="B51" sqref="B51:H51"/>
    </sheetView>
  </sheetViews>
  <sheetFormatPr defaultColWidth="8.88671875" defaultRowHeight="13.8" x14ac:dyDescent="0.25"/>
  <cols>
    <col min="1" max="1" width="5.44140625" style="154" customWidth="1"/>
    <col min="2" max="2" width="46.33203125" style="154" customWidth="1"/>
    <col min="3" max="3" width="12.5546875" style="193" customWidth="1"/>
    <col min="4" max="4" width="19.6640625" style="194" customWidth="1"/>
    <col min="5" max="5" width="20.33203125" style="194" customWidth="1"/>
    <col min="6" max="6" width="20" style="194" customWidth="1"/>
    <col min="7" max="7" width="7.6640625" style="154" customWidth="1"/>
    <col min="8" max="8" width="3" style="154" customWidth="1"/>
    <col min="9" max="9" width="8.88671875" style="154" hidden="1" customWidth="1"/>
    <col min="10" max="10" width="12.5546875" style="154" hidden="1" customWidth="1"/>
    <col min="11" max="11" width="8.88671875" style="154" hidden="1" customWidth="1"/>
    <col min="12" max="16384" width="8.88671875" style="154"/>
  </cols>
  <sheetData>
    <row r="1" spans="1:6" x14ac:dyDescent="0.25">
      <c r="A1" s="2"/>
      <c r="B1" s="2"/>
      <c r="C1" s="3"/>
      <c r="D1" s="4"/>
      <c r="E1" s="4"/>
      <c r="F1" s="860" t="s">
        <v>683</v>
      </c>
    </row>
    <row r="2" spans="1:6" ht="14.4" thickBot="1" x14ac:dyDescent="0.3">
      <c r="A2" s="2"/>
      <c r="B2" s="2"/>
      <c r="C2" s="3"/>
      <c r="D2" s="4"/>
      <c r="E2" s="4"/>
      <c r="F2" s="4"/>
    </row>
    <row r="3" spans="1:6" ht="16.2" thickBot="1" x14ac:dyDescent="0.35">
      <c r="A3" s="2"/>
      <c r="B3" s="1024" t="s">
        <v>135</v>
      </c>
      <c r="C3" s="1027" t="str">
        <f>'Anexa 5_Total'!$C$2</f>
        <v>Denumire solicitant</v>
      </c>
      <c r="D3" s="1028"/>
      <c r="E3" s="1028"/>
      <c r="F3" s="1029"/>
    </row>
    <row r="4" spans="1:6" ht="14.4" thickBot="1" x14ac:dyDescent="0.3">
      <c r="A4" s="2"/>
      <c r="B4" s="1005" t="s">
        <v>688</v>
      </c>
      <c r="C4" s="1030">
        <f>'Anexa 5_Total'!$C$4</f>
        <v>2025</v>
      </c>
      <c r="D4" s="1025"/>
      <c r="E4" s="1025"/>
      <c r="F4" s="1026"/>
    </row>
    <row r="5" spans="1:6" ht="15" customHeight="1" x14ac:dyDescent="0.25"/>
    <row r="6" spans="1:6" ht="13.95" customHeight="1" x14ac:dyDescent="0.3">
      <c r="A6" s="937" t="s">
        <v>291</v>
      </c>
      <c r="B6" s="937"/>
      <c r="C6" s="937"/>
      <c r="D6" s="937"/>
      <c r="E6" s="937"/>
      <c r="F6" s="937"/>
    </row>
    <row r="7" spans="1:6" ht="13.95" customHeight="1" thickBot="1" x14ac:dyDescent="0.35">
      <c r="A7" s="199"/>
      <c r="B7" s="199"/>
      <c r="C7" s="199"/>
      <c r="D7" s="199"/>
      <c r="E7" s="199"/>
      <c r="F7" s="199"/>
    </row>
    <row r="8" spans="1:6" s="5" customFormat="1" ht="13.95" customHeight="1" thickBot="1" x14ac:dyDescent="0.35">
      <c r="A8" s="938" t="s">
        <v>530</v>
      </c>
      <c r="B8" s="939"/>
      <c r="C8" s="939"/>
      <c r="D8" s="939"/>
      <c r="E8" s="940"/>
      <c r="F8" s="200"/>
    </row>
    <row r="9" spans="1:6" ht="17.399999999999999" customHeight="1" thickBot="1" x14ac:dyDescent="0.3">
      <c r="A9" s="198"/>
      <c r="B9" s="198"/>
      <c r="C9" s="198"/>
      <c r="D9" s="198"/>
      <c r="E9" s="198"/>
      <c r="F9" s="198"/>
    </row>
    <row r="10" spans="1:6" ht="29.4" customHeight="1" x14ac:dyDescent="0.25">
      <c r="A10" s="948" t="s">
        <v>14</v>
      </c>
      <c r="B10" s="945" t="s">
        <v>61</v>
      </c>
      <c r="C10" s="945" t="s">
        <v>7</v>
      </c>
      <c r="D10" s="492" t="s">
        <v>531</v>
      </c>
      <c r="E10" s="492" t="s">
        <v>510</v>
      </c>
      <c r="F10" s="515" t="s">
        <v>532</v>
      </c>
    </row>
    <row r="11" spans="1:6" ht="40.799999999999997" customHeight="1" x14ac:dyDescent="0.25">
      <c r="A11" s="949"/>
      <c r="B11" s="946"/>
      <c r="C11" s="946"/>
      <c r="D11" s="493" t="s">
        <v>509</v>
      </c>
      <c r="E11" s="493" t="s">
        <v>511</v>
      </c>
      <c r="F11" s="516" t="s">
        <v>512</v>
      </c>
    </row>
    <row r="12" spans="1:6" ht="14.4" thickBot="1" x14ac:dyDescent="0.3">
      <c r="A12" s="950"/>
      <c r="B12" s="947"/>
      <c r="C12" s="947"/>
      <c r="D12" s="576">
        <f>C4-1</f>
        <v>2024</v>
      </c>
      <c r="E12" s="576">
        <f>D12</f>
        <v>2024</v>
      </c>
      <c r="F12" s="577">
        <f>C4</f>
        <v>2025</v>
      </c>
    </row>
    <row r="13" spans="1:6" s="159" customFormat="1" ht="14.4" thickBot="1" x14ac:dyDescent="0.3">
      <c r="A13" s="456" t="s">
        <v>139</v>
      </c>
      <c r="B13" s="574" t="s">
        <v>175</v>
      </c>
      <c r="C13" s="575" t="s">
        <v>62</v>
      </c>
      <c r="D13" s="574" t="s">
        <v>279</v>
      </c>
      <c r="E13" s="575" t="s">
        <v>280</v>
      </c>
      <c r="F13" s="574" t="s">
        <v>281</v>
      </c>
    </row>
    <row r="14" spans="1:6" ht="26.4" x14ac:dyDescent="0.25">
      <c r="A14" s="155" t="s">
        <v>112</v>
      </c>
      <c r="B14" s="160" t="s">
        <v>268</v>
      </c>
      <c r="C14" s="156" t="s">
        <v>17</v>
      </c>
      <c r="D14" s="257"/>
      <c r="E14" s="258"/>
      <c r="F14" s="257"/>
    </row>
    <row r="15" spans="1:6" x14ac:dyDescent="0.25">
      <c r="A15" s="163"/>
      <c r="B15" s="164" t="s">
        <v>181</v>
      </c>
      <c r="C15" s="165" t="s">
        <v>17</v>
      </c>
      <c r="D15" s="166"/>
      <c r="E15" s="167"/>
      <c r="F15" s="166"/>
    </row>
    <row r="16" spans="1:6" x14ac:dyDescent="0.25">
      <c r="A16" s="163"/>
      <c r="B16" s="164" t="s">
        <v>209</v>
      </c>
      <c r="C16" s="165" t="s">
        <v>17</v>
      </c>
      <c r="D16" s="166"/>
      <c r="E16" s="167"/>
      <c r="F16" s="166"/>
    </row>
    <row r="17" spans="1:9" s="174" customFormat="1" ht="26.4" x14ac:dyDescent="0.25">
      <c r="A17" s="169" t="s">
        <v>153</v>
      </c>
      <c r="B17" s="170" t="s">
        <v>238</v>
      </c>
      <c r="C17" s="171" t="s">
        <v>17</v>
      </c>
      <c r="D17" s="176"/>
      <c r="E17" s="177"/>
      <c r="F17" s="176"/>
    </row>
    <row r="18" spans="1:9" x14ac:dyDescent="0.25">
      <c r="A18" s="163"/>
      <c r="B18" s="164" t="s">
        <v>182</v>
      </c>
      <c r="C18" s="165" t="s">
        <v>17</v>
      </c>
      <c r="D18" s="166"/>
      <c r="E18" s="167"/>
      <c r="F18" s="166"/>
    </row>
    <row r="19" spans="1:9" s="174" customFormat="1" ht="26.4" x14ac:dyDescent="0.25">
      <c r="A19" s="169" t="s">
        <v>154</v>
      </c>
      <c r="B19" s="170" t="s">
        <v>239</v>
      </c>
      <c r="C19" s="171" t="s">
        <v>17</v>
      </c>
      <c r="D19" s="176"/>
      <c r="E19" s="177"/>
      <c r="F19" s="176"/>
    </row>
    <row r="20" spans="1:9" x14ac:dyDescent="0.25">
      <c r="A20" s="163"/>
      <c r="B20" s="164" t="s">
        <v>183</v>
      </c>
      <c r="C20" s="165" t="s">
        <v>17</v>
      </c>
      <c r="D20" s="166"/>
      <c r="E20" s="167"/>
      <c r="F20" s="166"/>
    </row>
    <row r="21" spans="1:9" ht="26.4" x14ac:dyDescent="0.25">
      <c r="A21" s="169" t="s">
        <v>155</v>
      </c>
      <c r="B21" s="170" t="s">
        <v>240</v>
      </c>
      <c r="C21" s="171" t="s">
        <v>18</v>
      </c>
      <c r="D21" s="166"/>
      <c r="E21" s="167"/>
      <c r="F21" s="166"/>
      <c r="I21" s="154" t="s">
        <v>184</v>
      </c>
    </row>
    <row r="22" spans="1:9" x14ac:dyDescent="0.25">
      <c r="A22" s="163"/>
      <c r="B22" s="164" t="s">
        <v>185</v>
      </c>
      <c r="C22" s="165" t="s">
        <v>18</v>
      </c>
      <c r="D22" s="166"/>
      <c r="E22" s="167"/>
      <c r="F22" s="166"/>
    </row>
    <row r="23" spans="1:9" ht="26.4" x14ac:dyDescent="0.25">
      <c r="A23" s="169" t="s">
        <v>156</v>
      </c>
      <c r="B23" s="170" t="s">
        <v>241</v>
      </c>
      <c r="C23" s="171" t="s">
        <v>17</v>
      </c>
      <c r="D23" s="166"/>
      <c r="E23" s="167"/>
      <c r="F23" s="166"/>
      <c r="I23" s="154" t="s">
        <v>237</v>
      </c>
    </row>
    <row r="24" spans="1:9" x14ac:dyDescent="0.25">
      <c r="A24" s="163"/>
      <c r="B24" s="164" t="s">
        <v>186</v>
      </c>
      <c r="C24" s="165" t="s">
        <v>17</v>
      </c>
      <c r="D24" s="166"/>
      <c r="E24" s="167"/>
      <c r="F24" s="166"/>
    </row>
    <row r="25" spans="1:9" ht="26.4" x14ac:dyDescent="0.25">
      <c r="A25" s="169" t="s">
        <v>157</v>
      </c>
      <c r="B25" s="170" t="s">
        <v>242</v>
      </c>
      <c r="C25" s="171" t="s">
        <v>18</v>
      </c>
      <c r="D25" s="176"/>
      <c r="E25" s="177"/>
      <c r="F25" s="176"/>
      <c r="I25" s="154" t="s">
        <v>187</v>
      </c>
    </row>
    <row r="26" spans="1:9" x14ac:dyDescent="0.25">
      <c r="A26" s="163"/>
      <c r="B26" s="164" t="s">
        <v>188</v>
      </c>
      <c r="C26" s="165" t="s">
        <v>18</v>
      </c>
      <c r="D26" s="166"/>
      <c r="E26" s="167"/>
      <c r="F26" s="166"/>
    </row>
    <row r="27" spans="1:9" ht="26.4" x14ac:dyDescent="0.25">
      <c r="A27" s="169" t="s">
        <v>158</v>
      </c>
      <c r="B27" s="170" t="s">
        <v>243</v>
      </c>
      <c r="C27" s="171" t="s">
        <v>17</v>
      </c>
      <c r="D27" s="166"/>
      <c r="E27" s="167"/>
      <c r="F27" s="166"/>
    </row>
    <row r="28" spans="1:9" x14ac:dyDescent="0.25">
      <c r="A28" s="163"/>
      <c r="B28" s="164" t="s">
        <v>189</v>
      </c>
      <c r="C28" s="165" t="s">
        <v>17</v>
      </c>
      <c r="D28" s="166"/>
      <c r="E28" s="167"/>
      <c r="F28" s="166"/>
    </row>
    <row r="29" spans="1:9" x14ac:dyDescent="0.25">
      <c r="A29" s="163"/>
      <c r="B29" s="164" t="s">
        <v>210</v>
      </c>
      <c r="C29" s="165" t="s">
        <v>17</v>
      </c>
      <c r="D29" s="166"/>
      <c r="E29" s="167"/>
      <c r="F29" s="166"/>
    </row>
    <row r="30" spans="1:9" ht="26.4" x14ac:dyDescent="0.25">
      <c r="A30" s="169" t="s">
        <v>165</v>
      </c>
      <c r="B30" s="170" t="s">
        <v>236</v>
      </c>
      <c r="C30" s="171" t="s">
        <v>18</v>
      </c>
      <c r="D30" s="176"/>
      <c r="E30" s="177"/>
      <c r="F30" s="176"/>
      <c r="I30" s="154" t="s">
        <v>187</v>
      </c>
    </row>
    <row r="31" spans="1:9" x14ac:dyDescent="0.25">
      <c r="A31" s="163"/>
      <c r="B31" s="164" t="s">
        <v>190</v>
      </c>
      <c r="C31" s="165" t="s">
        <v>18</v>
      </c>
      <c r="D31" s="166"/>
      <c r="E31" s="167"/>
      <c r="F31" s="166"/>
    </row>
    <row r="32" spans="1:9" x14ac:dyDescent="0.25">
      <c r="A32" s="163"/>
      <c r="B32" s="164" t="s">
        <v>213</v>
      </c>
      <c r="C32" s="165" t="s">
        <v>18</v>
      </c>
      <c r="D32" s="166"/>
      <c r="E32" s="167"/>
      <c r="F32" s="166"/>
    </row>
    <row r="33" spans="1:10" s="174" customFormat="1" ht="23.4" customHeight="1" x14ac:dyDescent="0.25">
      <c r="A33" s="169" t="s">
        <v>166</v>
      </c>
      <c r="B33" s="170" t="s">
        <v>235</v>
      </c>
      <c r="C33" s="171" t="s">
        <v>17</v>
      </c>
      <c r="D33" s="176"/>
      <c r="E33" s="177"/>
      <c r="F33" s="176"/>
      <c r="I33" s="174" t="s">
        <v>191</v>
      </c>
    </row>
    <row r="34" spans="1:10" s="174" customFormat="1" x14ac:dyDescent="0.25">
      <c r="A34" s="169" t="s">
        <v>167</v>
      </c>
      <c r="B34" s="170" t="s">
        <v>234</v>
      </c>
      <c r="C34" s="171" t="s">
        <v>18</v>
      </c>
      <c r="D34" s="176"/>
      <c r="E34" s="177"/>
      <c r="F34" s="176"/>
      <c r="I34" s="174" t="s">
        <v>192</v>
      </c>
      <c r="J34" s="174" t="s">
        <v>193</v>
      </c>
    </row>
    <row r="35" spans="1:10" s="174" customFormat="1" ht="26.4" x14ac:dyDescent="0.25">
      <c r="A35" s="169" t="s">
        <v>168</v>
      </c>
      <c r="B35" s="170" t="s">
        <v>496</v>
      </c>
      <c r="C35" s="171" t="s">
        <v>17</v>
      </c>
      <c r="D35" s="176"/>
      <c r="E35" s="177"/>
      <c r="F35" s="176"/>
      <c r="G35" s="178"/>
    </row>
    <row r="36" spans="1:10" s="174" customFormat="1" x14ac:dyDescent="0.25">
      <c r="A36" s="169"/>
      <c r="B36" s="164" t="s">
        <v>494</v>
      </c>
      <c r="C36" s="165" t="s">
        <v>17</v>
      </c>
      <c r="D36" s="166"/>
      <c r="E36" s="167"/>
      <c r="F36" s="166"/>
      <c r="G36" s="178"/>
    </row>
    <row r="37" spans="1:10" s="174" customFormat="1" x14ac:dyDescent="0.25">
      <c r="A37" s="169"/>
      <c r="B37" s="164" t="s">
        <v>495</v>
      </c>
      <c r="C37" s="165" t="s">
        <v>17</v>
      </c>
      <c r="D37" s="166"/>
      <c r="E37" s="167"/>
      <c r="F37" s="166"/>
      <c r="G37" s="178"/>
    </row>
    <row r="38" spans="1:10" s="174" customFormat="1" ht="26.4" x14ac:dyDescent="0.25">
      <c r="A38" s="169" t="s">
        <v>169</v>
      </c>
      <c r="B38" s="170" t="s">
        <v>232</v>
      </c>
      <c r="C38" s="171" t="s">
        <v>17</v>
      </c>
      <c r="D38" s="176"/>
      <c r="E38" s="177"/>
      <c r="F38" s="176"/>
      <c r="G38" s="178"/>
      <c r="I38" s="179" t="s">
        <v>194</v>
      </c>
    </row>
    <row r="39" spans="1:10" s="174" customFormat="1" x14ac:dyDescent="0.25">
      <c r="A39" s="941" t="s">
        <v>170</v>
      </c>
      <c r="B39" s="943" t="s">
        <v>233</v>
      </c>
      <c r="C39" s="171" t="s">
        <v>17</v>
      </c>
      <c r="D39" s="259"/>
      <c r="E39" s="260"/>
      <c r="F39" s="261" t="s">
        <v>207</v>
      </c>
    </row>
    <row r="40" spans="1:10" s="174" customFormat="1" ht="14.4" thickBot="1" x14ac:dyDescent="0.3">
      <c r="A40" s="942"/>
      <c r="B40" s="944"/>
      <c r="C40" s="183" t="s">
        <v>23</v>
      </c>
      <c r="D40" s="184"/>
      <c r="E40" s="185"/>
      <c r="F40" s="186" t="s">
        <v>212</v>
      </c>
      <c r="G40" s="187"/>
    </row>
    <row r="41" spans="1:10" s="174" customFormat="1" x14ac:dyDescent="0.25">
      <c r="A41" s="188"/>
      <c r="B41" s="354" t="s">
        <v>138</v>
      </c>
      <c r="C41" s="190"/>
      <c r="D41" s="191"/>
      <c r="E41" s="191"/>
      <c r="F41" s="192"/>
      <c r="G41" s="187"/>
    </row>
    <row r="42" spans="1:10" s="194" customFormat="1" ht="25.2" customHeight="1" x14ac:dyDescent="0.25">
      <c r="A42" s="254" t="s">
        <v>195</v>
      </c>
      <c r="B42" s="936" t="s">
        <v>261</v>
      </c>
      <c r="C42" s="936"/>
      <c r="D42" s="936"/>
      <c r="E42" s="936"/>
      <c r="F42" s="936"/>
      <c r="G42" s="936"/>
    </row>
    <row r="43" spans="1:10" s="194" customFormat="1" ht="25.2" customHeight="1" x14ac:dyDescent="0.25">
      <c r="A43" s="254" t="s">
        <v>197</v>
      </c>
      <c r="B43" s="936" t="s">
        <v>262</v>
      </c>
      <c r="C43" s="936"/>
      <c r="D43" s="936"/>
      <c r="E43" s="936"/>
      <c r="F43" s="936"/>
      <c r="G43" s="936"/>
    </row>
    <row r="44" spans="1:10" s="194" customFormat="1" ht="28.2" customHeight="1" x14ac:dyDescent="0.25">
      <c r="A44" s="254" t="s">
        <v>196</v>
      </c>
      <c r="B44" s="936" t="s">
        <v>263</v>
      </c>
      <c r="C44" s="936"/>
      <c r="D44" s="936"/>
      <c r="E44" s="936"/>
      <c r="F44" s="936"/>
      <c r="G44" s="936"/>
    </row>
    <row r="45" spans="1:10" s="253" customFormat="1" ht="31.95" customHeight="1" x14ac:dyDescent="0.25">
      <c r="A45" s="254" t="s">
        <v>198</v>
      </c>
      <c r="B45" s="936" t="s">
        <v>264</v>
      </c>
      <c r="C45" s="936"/>
      <c r="D45" s="936"/>
      <c r="E45" s="936"/>
      <c r="F45" s="936"/>
      <c r="G45" s="936"/>
    </row>
    <row r="46" spans="1:10" s="253" customFormat="1" ht="28.95" customHeight="1" x14ac:dyDescent="0.25">
      <c r="A46" s="254" t="s">
        <v>199</v>
      </c>
      <c r="B46" s="936" t="s">
        <v>265</v>
      </c>
      <c r="C46" s="936"/>
      <c r="D46" s="936"/>
      <c r="E46" s="936"/>
      <c r="F46" s="936"/>
      <c r="G46" s="936"/>
    </row>
    <row r="47" spans="1:10" s="253" customFormat="1" ht="27.6" customHeight="1" x14ac:dyDescent="0.25">
      <c r="A47" s="254" t="s">
        <v>200</v>
      </c>
      <c r="B47" s="936" t="s">
        <v>266</v>
      </c>
      <c r="C47" s="936"/>
      <c r="D47" s="936"/>
      <c r="E47" s="936"/>
      <c r="F47" s="936"/>
      <c r="G47" s="936"/>
    </row>
    <row r="48" spans="1:10" s="253" customFormat="1" ht="40.200000000000003" customHeight="1" x14ac:dyDescent="0.25">
      <c r="A48" s="254" t="s">
        <v>201</v>
      </c>
      <c r="B48" s="936" t="s">
        <v>267</v>
      </c>
      <c r="C48" s="936"/>
      <c r="D48" s="936"/>
      <c r="E48" s="936"/>
      <c r="F48" s="936"/>
      <c r="G48" s="936"/>
    </row>
    <row r="49" spans="1:8" s="253" customFormat="1" ht="39.6" customHeight="1" x14ac:dyDescent="0.25">
      <c r="A49" s="254" t="s">
        <v>202</v>
      </c>
      <c r="B49" s="936" t="s">
        <v>231</v>
      </c>
      <c r="C49" s="936"/>
      <c r="D49" s="936"/>
      <c r="E49" s="936"/>
      <c r="F49" s="936"/>
      <c r="G49" s="936"/>
    </row>
    <row r="50" spans="1:8" x14ac:dyDescent="0.25">
      <c r="A50" s="194"/>
      <c r="B50" s="194" t="s">
        <v>535</v>
      </c>
    </row>
    <row r="51" spans="1:8" ht="27" customHeight="1" x14ac:dyDescent="0.25">
      <c r="A51" s="194"/>
      <c r="B51" s="936" t="s">
        <v>698</v>
      </c>
      <c r="C51" s="936"/>
      <c r="D51" s="936"/>
      <c r="E51" s="936"/>
      <c r="F51" s="936"/>
      <c r="G51" s="936"/>
      <c r="H51" s="936"/>
    </row>
    <row r="52" spans="1:8" x14ac:dyDescent="0.25">
      <c r="A52" s="194"/>
      <c r="B52" s="194" t="s">
        <v>259</v>
      </c>
    </row>
    <row r="53" spans="1:8" x14ac:dyDescent="0.25">
      <c r="A53" s="194"/>
      <c r="B53" s="194" t="s">
        <v>214</v>
      </c>
    </row>
    <row r="54" spans="1:8" x14ac:dyDescent="0.25">
      <c r="B54" s="578" t="s">
        <v>248</v>
      </c>
    </row>
  </sheetData>
  <mergeCells count="17">
    <mergeCell ref="C3:F3"/>
    <mergeCell ref="C10:C12"/>
    <mergeCell ref="B10:B12"/>
    <mergeCell ref="A10:A12"/>
    <mergeCell ref="B47:G47"/>
    <mergeCell ref="B48:G48"/>
    <mergeCell ref="B49:G49"/>
    <mergeCell ref="B51:H51"/>
    <mergeCell ref="A6:F6"/>
    <mergeCell ref="B42:G42"/>
    <mergeCell ref="B44:G44"/>
    <mergeCell ref="B43:G43"/>
    <mergeCell ref="B45:G45"/>
    <mergeCell ref="B46:G46"/>
    <mergeCell ref="A8:E8"/>
    <mergeCell ref="A39:A40"/>
    <mergeCell ref="B39:B40"/>
  </mergeCells>
  <pageMargins left="0.31496062992125984" right="0.11811023622047245" top="0.74803149606299213" bottom="0.74803149606299213" header="0.31496062992125984" footer="0.31496062992125984"/>
  <pageSetup paperSize="9" scale="67" orientation="portrait" r:id="rId1"/>
  <headerFooter>
    <oddHeader>&amp;RAnexa nr. 9 la Metodologie</oddHeader>
  </headerFooter>
  <colBreaks count="1" manualBreakCount="1">
    <brk id="8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5"/>
  <sheetViews>
    <sheetView view="pageBreakPreview" topLeftCell="A12" zoomScaleNormal="90" zoomScaleSheetLayoutView="100" workbookViewId="0">
      <selection activeCell="B53" sqref="B53"/>
    </sheetView>
  </sheetViews>
  <sheetFormatPr defaultColWidth="8.88671875" defaultRowHeight="13.8" x14ac:dyDescent="0.25"/>
  <cols>
    <col min="1" max="1" width="6.6640625" style="154" customWidth="1"/>
    <col min="2" max="2" width="51" style="154" customWidth="1"/>
    <col min="3" max="3" width="12.5546875" style="193" customWidth="1"/>
    <col min="4" max="4" width="18.44140625" style="194" customWidth="1"/>
    <col min="5" max="5" width="21.88671875" style="194" customWidth="1"/>
    <col min="6" max="6" width="22.6640625" style="194" customWidth="1"/>
    <col min="7" max="7" width="12" style="154" customWidth="1"/>
    <col min="8" max="8" width="29.44140625" style="154" customWidth="1"/>
    <col min="9" max="9" width="8.88671875" style="154" customWidth="1"/>
    <col min="10" max="10" width="12.5546875" style="154" customWidth="1"/>
    <col min="11" max="16384" width="8.88671875" style="154"/>
  </cols>
  <sheetData>
    <row r="1" spans="1:6" x14ac:dyDescent="0.25">
      <c r="A1" s="2"/>
      <c r="B1" s="2"/>
      <c r="C1" s="3"/>
      <c r="D1" s="4"/>
      <c r="E1" s="4"/>
      <c r="F1" s="860" t="s">
        <v>682</v>
      </c>
    </row>
    <row r="2" spans="1:6" ht="14.4" thickBot="1" x14ac:dyDescent="0.3">
      <c r="A2" s="2"/>
      <c r="B2" s="2"/>
      <c r="C2" s="3"/>
      <c r="D2" s="4"/>
      <c r="E2" s="4"/>
      <c r="F2" s="4"/>
    </row>
    <row r="3" spans="1:6" ht="16.2" thickBot="1" x14ac:dyDescent="0.35">
      <c r="A3" s="2"/>
      <c r="B3" s="1" t="s">
        <v>135</v>
      </c>
      <c r="C3" s="1031" t="str">
        <f>'Anexa 5_Total'!$C$2</f>
        <v>Denumire solicitant</v>
      </c>
      <c r="D3" s="1032"/>
      <c r="E3" s="1032"/>
      <c r="F3" s="1033"/>
    </row>
    <row r="4" spans="1:6" ht="14.4" thickBot="1" x14ac:dyDescent="0.3">
      <c r="A4" s="2"/>
      <c r="B4" s="1005" t="s">
        <v>688</v>
      </c>
      <c r="C4" s="1034">
        <f>'Anexa 5_Total'!$C$4</f>
        <v>2025</v>
      </c>
      <c r="D4" s="1035"/>
      <c r="E4" s="1035"/>
      <c r="F4" s="1036"/>
    </row>
    <row r="6" spans="1:6" ht="20.399999999999999" customHeight="1" x14ac:dyDescent="0.3">
      <c r="A6" s="937" t="s">
        <v>290</v>
      </c>
      <c r="B6" s="937"/>
      <c r="C6" s="937"/>
      <c r="D6" s="937"/>
      <c r="E6" s="937"/>
      <c r="F6" s="937"/>
    </row>
    <row r="7" spans="1:6" ht="12" customHeight="1" thickBot="1" x14ac:dyDescent="0.35">
      <c r="A7" s="199"/>
      <c r="B7" s="199"/>
      <c r="C7" s="199"/>
      <c r="D7" s="199"/>
      <c r="E7" s="199"/>
      <c r="F7" s="199"/>
    </row>
    <row r="8" spans="1:6" ht="19.95" customHeight="1" thickBot="1" x14ac:dyDescent="0.35">
      <c r="A8" s="938" t="s">
        <v>533</v>
      </c>
      <c r="B8" s="939"/>
      <c r="C8" s="939"/>
      <c r="D8" s="939"/>
      <c r="E8" s="940"/>
      <c r="F8" s="199"/>
    </row>
    <row r="9" spans="1:6" ht="17.399999999999999" customHeight="1" thickBot="1" x14ac:dyDescent="0.3">
      <c r="A9" s="198"/>
      <c r="B9" s="198"/>
      <c r="C9" s="198"/>
      <c r="D9" s="198"/>
      <c r="E9" s="198"/>
      <c r="F9" s="198"/>
    </row>
    <row r="10" spans="1:6" ht="33.6" customHeight="1" x14ac:dyDescent="0.25">
      <c r="A10" s="948" t="s">
        <v>14</v>
      </c>
      <c r="B10" s="945" t="s">
        <v>61</v>
      </c>
      <c r="C10" s="945" t="s">
        <v>7</v>
      </c>
      <c r="D10" s="492" t="s">
        <v>531</v>
      </c>
      <c r="E10" s="492" t="s">
        <v>510</v>
      </c>
      <c r="F10" s="515" t="s">
        <v>532</v>
      </c>
    </row>
    <row r="11" spans="1:6" ht="24" customHeight="1" x14ac:dyDescent="0.25">
      <c r="A11" s="949"/>
      <c r="B11" s="946"/>
      <c r="C11" s="946"/>
      <c r="D11" s="493" t="s">
        <v>509</v>
      </c>
      <c r="E11" s="493" t="s">
        <v>511</v>
      </c>
      <c r="F11" s="516" t="s">
        <v>512</v>
      </c>
    </row>
    <row r="12" spans="1:6" ht="14.4" thickBot="1" x14ac:dyDescent="0.3">
      <c r="A12" s="950"/>
      <c r="B12" s="947"/>
      <c r="C12" s="947"/>
      <c r="D12" s="576">
        <f>C4-1</f>
        <v>2024</v>
      </c>
      <c r="E12" s="576">
        <f>D12</f>
        <v>2024</v>
      </c>
      <c r="F12" s="577">
        <f>C4</f>
        <v>2025</v>
      </c>
    </row>
    <row r="13" spans="1:6" s="159" customFormat="1" ht="14.4" thickBot="1" x14ac:dyDescent="0.3">
      <c r="A13" s="456" t="s">
        <v>139</v>
      </c>
      <c r="B13" s="574" t="s">
        <v>175</v>
      </c>
      <c r="C13" s="575" t="s">
        <v>62</v>
      </c>
      <c r="D13" s="157" t="s">
        <v>279</v>
      </c>
      <c r="E13" s="158" t="s">
        <v>280</v>
      </c>
      <c r="F13" s="157" t="s">
        <v>281</v>
      </c>
    </row>
    <row r="14" spans="1:6" ht="26.4" x14ac:dyDescent="0.25">
      <c r="A14" s="155" t="s">
        <v>112</v>
      </c>
      <c r="B14" s="160" t="s">
        <v>270</v>
      </c>
      <c r="C14" s="156" t="s">
        <v>17</v>
      </c>
      <c r="D14" s="161"/>
      <c r="E14" s="162"/>
      <c r="F14" s="161"/>
    </row>
    <row r="15" spans="1:6" x14ac:dyDescent="0.25">
      <c r="A15" s="163"/>
      <c r="B15" s="164" t="s">
        <v>181</v>
      </c>
      <c r="C15" s="165" t="s">
        <v>17</v>
      </c>
      <c r="D15" s="166"/>
      <c r="E15" s="167"/>
      <c r="F15" s="168"/>
    </row>
    <row r="16" spans="1:6" s="174" customFormat="1" ht="24.6" customHeight="1" x14ac:dyDescent="0.25">
      <c r="A16" s="169" t="s">
        <v>153</v>
      </c>
      <c r="B16" s="170" t="s">
        <v>238</v>
      </c>
      <c r="C16" s="171" t="s">
        <v>17</v>
      </c>
      <c r="D16" s="172"/>
      <c r="E16" s="173"/>
      <c r="F16" s="172"/>
    </row>
    <row r="17" spans="1:8" x14ac:dyDescent="0.25">
      <c r="A17" s="163"/>
      <c r="B17" s="164" t="s">
        <v>182</v>
      </c>
      <c r="C17" s="165" t="s">
        <v>17</v>
      </c>
      <c r="D17" s="166"/>
      <c r="E17" s="167"/>
      <c r="F17" s="168"/>
    </row>
    <row r="18" spans="1:8" s="174" customFormat="1" x14ac:dyDescent="0.25">
      <c r="A18" s="169" t="s">
        <v>154</v>
      </c>
      <c r="B18" s="170" t="s">
        <v>271</v>
      </c>
      <c r="C18" s="171" t="s">
        <v>17</v>
      </c>
      <c r="D18" s="172"/>
      <c r="E18" s="173"/>
      <c r="F18" s="172"/>
    </row>
    <row r="19" spans="1:8" x14ac:dyDescent="0.25">
      <c r="A19" s="163"/>
      <c r="B19" s="164" t="s">
        <v>183</v>
      </c>
      <c r="C19" s="165" t="s">
        <v>17</v>
      </c>
      <c r="D19" s="166"/>
      <c r="E19" s="167"/>
      <c r="F19" s="168"/>
    </row>
    <row r="20" spans="1:8" ht="26.4" x14ac:dyDescent="0.25">
      <c r="A20" s="169" t="s">
        <v>155</v>
      </c>
      <c r="B20" s="170" t="s">
        <v>288</v>
      </c>
      <c r="C20" s="171" t="s">
        <v>18</v>
      </c>
      <c r="D20" s="166"/>
      <c r="E20" s="167"/>
      <c r="F20" s="166"/>
    </row>
    <row r="21" spans="1:8" x14ac:dyDescent="0.25">
      <c r="A21" s="163"/>
      <c r="B21" s="164" t="s">
        <v>185</v>
      </c>
      <c r="C21" s="165" t="s">
        <v>18</v>
      </c>
      <c r="D21" s="166"/>
      <c r="E21" s="167"/>
      <c r="F21" s="168"/>
    </row>
    <row r="22" spans="1:8" ht="26.4" x14ac:dyDescent="0.25">
      <c r="A22" s="169" t="s">
        <v>156</v>
      </c>
      <c r="B22" s="170" t="s">
        <v>272</v>
      </c>
      <c r="C22" s="171" t="s">
        <v>17</v>
      </c>
      <c r="D22" s="168"/>
      <c r="E22" s="175"/>
      <c r="F22" s="168"/>
    </row>
    <row r="23" spans="1:8" x14ac:dyDescent="0.25">
      <c r="A23" s="163"/>
      <c r="B23" s="164" t="s">
        <v>186</v>
      </c>
      <c r="C23" s="165" t="s">
        <v>17</v>
      </c>
      <c r="D23" s="166"/>
      <c r="E23" s="167"/>
      <c r="F23" s="168"/>
    </row>
    <row r="24" spans="1:8" x14ac:dyDescent="0.25">
      <c r="A24" s="169" t="s">
        <v>157</v>
      </c>
      <c r="B24" s="170" t="s">
        <v>273</v>
      </c>
      <c r="C24" s="171" t="s">
        <v>18</v>
      </c>
      <c r="D24" s="176"/>
      <c r="E24" s="177"/>
      <c r="F24" s="176"/>
      <c r="H24" s="195"/>
    </row>
    <row r="25" spans="1:8" x14ac:dyDescent="0.25">
      <c r="A25" s="163"/>
      <c r="B25" s="164" t="s">
        <v>188</v>
      </c>
      <c r="C25" s="165" t="s">
        <v>18</v>
      </c>
      <c r="D25" s="166"/>
      <c r="E25" s="167"/>
      <c r="F25" s="168"/>
    </row>
    <row r="26" spans="1:8" ht="26.4" x14ac:dyDescent="0.25">
      <c r="A26" s="169" t="s">
        <v>158</v>
      </c>
      <c r="B26" s="170" t="s">
        <v>203</v>
      </c>
      <c r="C26" s="171" t="s">
        <v>17</v>
      </c>
      <c r="D26" s="168"/>
      <c r="E26" s="175"/>
      <c r="F26" s="168"/>
    </row>
    <row r="27" spans="1:8" x14ac:dyDescent="0.25">
      <c r="A27" s="163"/>
      <c r="B27" s="164" t="s">
        <v>189</v>
      </c>
      <c r="C27" s="165" t="s">
        <v>17</v>
      </c>
      <c r="D27" s="166"/>
      <c r="E27" s="167"/>
      <c r="F27" s="168"/>
    </row>
    <row r="28" spans="1:8" ht="26.4" x14ac:dyDescent="0.25">
      <c r="A28" s="169" t="s">
        <v>165</v>
      </c>
      <c r="B28" s="170" t="s">
        <v>274</v>
      </c>
      <c r="C28" s="171" t="s">
        <v>18</v>
      </c>
      <c r="D28" s="176"/>
      <c r="E28" s="177"/>
      <c r="F28" s="176"/>
    </row>
    <row r="29" spans="1:8" x14ac:dyDescent="0.25">
      <c r="A29" s="163"/>
      <c r="B29" s="164" t="s">
        <v>190</v>
      </c>
      <c r="C29" s="165" t="s">
        <v>18</v>
      </c>
      <c r="D29" s="166"/>
      <c r="E29" s="167"/>
      <c r="F29" s="168"/>
    </row>
    <row r="30" spans="1:8" x14ac:dyDescent="0.25">
      <c r="A30" s="163"/>
      <c r="B30" s="164" t="s">
        <v>210</v>
      </c>
      <c r="C30" s="165" t="s">
        <v>18</v>
      </c>
      <c r="D30" s="166"/>
      <c r="E30" s="167"/>
      <c r="F30" s="168"/>
    </row>
    <row r="31" spans="1:8" s="174" customFormat="1" ht="26.4" x14ac:dyDescent="0.25">
      <c r="A31" s="169" t="s">
        <v>166</v>
      </c>
      <c r="B31" s="170" t="s">
        <v>278</v>
      </c>
      <c r="C31" s="171" t="s">
        <v>17</v>
      </c>
      <c r="D31" s="176"/>
      <c r="E31" s="177"/>
      <c r="F31" s="172"/>
      <c r="G31" s="255"/>
      <c r="H31" s="255"/>
    </row>
    <row r="32" spans="1:8" s="174" customFormat="1" x14ac:dyDescent="0.25">
      <c r="A32" s="169" t="s">
        <v>167</v>
      </c>
      <c r="B32" s="170" t="s">
        <v>275</v>
      </c>
      <c r="C32" s="171" t="s">
        <v>18</v>
      </c>
      <c r="D32" s="176"/>
      <c r="E32" s="177"/>
      <c r="F32" s="172"/>
      <c r="G32" s="255"/>
      <c r="H32" s="255"/>
    </row>
    <row r="33" spans="1:8" s="174" customFormat="1" ht="18.600000000000001" customHeight="1" x14ac:dyDescent="0.25">
      <c r="A33" s="169" t="s">
        <v>168</v>
      </c>
      <c r="B33" s="170" t="s">
        <v>204</v>
      </c>
      <c r="C33" s="171" t="s">
        <v>18</v>
      </c>
      <c r="D33" s="176"/>
      <c r="E33" s="177"/>
      <c r="F33" s="172"/>
      <c r="G33" s="255"/>
      <c r="H33" s="255"/>
    </row>
    <row r="34" spans="1:8" s="174" customFormat="1" x14ac:dyDescent="0.25">
      <c r="A34" s="169" t="s">
        <v>169</v>
      </c>
      <c r="B34" s="170" t="s">
        <v>276</v>
      </c>
      <c r="C34" s="171" t="s">
        <v>17</v>
      </c>
      <c r="D34" s="176"/>
      <c r="E34" s="177"/>
      <c r="F34" s="172"/>
      <c r="G34" s="255"/>
      <c r="H34" s="287"/>
    </row>
    <row r="35" spans="1:8" s="174" customFormat="1" x14ac:dyDescent="0.25">
      <c r="A35" s="169" t="s">
        <v>170</v>
      </c>
      <c r="B35" s="170" t="s">
        <v>277</v>
      </c>
      <c r="C35" s="171" t="s">
        <v>18</v>
      </c>
      <c r="D35" s="176"/>
      <c r="E35" s="177"/>
      <c r="F35" s="172"/>
      <c r="G35" s="288"/>
      <c r="H35" s="255"/>
    </row>
    <row r="36" spans="1:8" s="174" customFormat="1" x14ac:dyDescent="0.25">
      <c r="A36" s="169" t="s">
        <v>205</v>
      </c>
      <c r="B36" s="170" t="s">
        <v>63</v>
      </c>
      <c r="C36" s="171" t="s">
        <v>17</v>
      </c>
      <c r="D36" s="196"/>
      <c r="E36" s="197"/>
      <c r="F36" s="196"/>
      <c r="G36" s="255"/>
      <c r="H36" s="255"/>
    </row>
    <row r="37" spans="1:8" s="174" customFormat="1" x14ac:dyDescent="0.25">
      <c r="A37" s="376"/>
      <c r="B37" s="164" t="s">
        <v>494</v>
      </c>
      <c r="C37" s="165" t="s">
        <v>17</v>
      </c>
      <c r="D37" s="452"/>
      <c r="E37" s="453"/>
      <c r="F37" s="452"/>
      <c r="G37" s="255"/>
      <c r="H37" s="255"/>
    </row>
    <row r="38" spans="1:8" s="174" customFormat="1" x14ac:dyDescent="0.25">
      <c r="A38" s="376"/>
      <c r="B38" s="164" t="s">
        <v>495</v>
      </c>
      <c r="C38" s="165" t="s">
        <v>17</v>
      </c>
      <c r="D38" s="452"/>
      <c r="E38" s="453"/>
      <c r="F38" s="452"/>
      <c r="G38" s="255"/>
      <c r="H38" s="255"/>
    </row>
    <row r="39" spans="1:8" s="174" customFormat="1" x14ac:dyDescent="0.25">
      <c r="A39" s="952" t="s">
        <v>206</v>
      </c>
      <c r="B39" s="954" t="s">
        <v>269</v>
      </c>
      <c r="C39" s="171" t="s">
        <v>17</v>
      </c>
      <c r="D39" s="180"/>
      <c r="E39" s="181"/>
      <c r="F39" s="182" t="s">
        <v>207</v>
      </c>
      <c r="G39" s="255"/>
    </row>
    <row r="40" spans="1:8" s="174" customFormat="1" ht="14.4" thickBot="1" x14ac:dyDescent="0.3">
      <c r="A40" s="953"/>
      <c r="B40" s="955"/>
      <c r="C40" s="183" t="s">
        <v>23</v>
      </c>
      <c r="D40" s="184"/>
      <c r="E40" s="185"/>
      <c r="F40" s="186" t="s">
        <v>212</v>
      </c>
      <c r="G40" s="256"/>
    </row>
    <row r="41" spans="1:8" s="174" customFormat="1" x14ac:dyDescent="0.25">
      <c r="A41" s="188"/>
      <c r="B41" s="189"/>
      <c r="C41" s="190"/>
      <c r="D41" s="191"/>
      <c r="E41" s="191"/>
      <c r="F41" s="192"/>
      <c r="G41" s="256"/>
    </row>
    <row r="42" spans="1:8" s="174" customFormat="1" x14ac:dyDescent="0.25">
      <c r="A42" s="188"/>
      <c r="B42" s="354" t="s">
        <v>55</v>
      </c>
      <c r="C42" s="190"/>
      <c r="D42" s="191"/>
      <c r="E42" s="191"/>
      <c r="F42" s="192"/>
      <c r="G42" s="187"/>
    </row>
    <row r="43" spans="1:8" ht="36" customHeight="1" x14ac:dyDescent="0.25">
      <c r="A43" s="254" t="s">
        <v>195</v>
      </c>
      <c r="B43" s="951" t="s">
        <v>252</v>
      </c>
      <c r="C43" s="951"/>
      <c r="D43" s="951"/>
      <c r="E43" s="951"/>
      <c r="F43" s="951"/>
    </row>
    <row r="44" spans="1:8" ht="41.25" customHeight="1" x14ac:dyDescent="0.25">
      <c r="A44" s="254" t="s">
        <v>197</v>
      </c>
      <c r="B44" s="951" t="s">
        <v>253</v>
      </c>
      <c r="C44" s="951"/>
      <c r="D44" s="951"/>
      <c r="E44" s="951"/>
      <c r="F44" s="951"/>
    </row>
    <row r="45" spans="1:8" ht="33.6" customHeight="1" x14ac:dyDescent="0.25">
      <c r="A45" s="254" t="s">
        <v>196</v>
      </c>
      <c r="B45" s="951" t="s">
        <v>254</v>
      </c>
      <c r="C45" s="951"/>
      <c r="D45" s="951"/>
      <c r="E45" s="951"/>
      <c r="F45" s="951"/>
    </row>
    <row r="46" spans="1:8" ht="31.95" customHeight="1" x14ac:dyDescent="0.25">
      <c r="A46" s="254" t="s">
        <v>198</v>
      </c>
      <c r="B46" s="951" t="s">
        <v>255</v>
      </c>
      <c r="C46" s="951"/>
      <c r="D46" s="951"/>
      <c r="E46" s="951"/>
      <c r="F46" s="951"/>
    </row>
    <row r="47" spans="1:8" ht="37.950000000000003" customHeight="1" x14ac:dyDescent="0.25">
      <c r="A47" s="254" t="s">
        <v>199</v>
      </c>
      <c r="B47" s="951" t="s">
        <v>256</v>
      </c>
      <c r="C47" s="951"/>
      <c r="D47" s="951"/>
      <c r="E47" s="951"/>
      <c r="F47" s="951"/>
    </row>
    <row r="48" spans="1:8" ht="31.2" customHeight="1" x14ac:dyDescent="0.25">
      <c r="A48" s="254" t="s">
        <v>200</v>
      </c>
      <c r="B48" s="951" t="s">
        <v>257</v>
      </c>
      <c r="C48" s="951"/>
      <c r="D48" s="951"/>
      <c r="E48" s="951"/>
      <c r="F48" s="951"/>
    </row>
    <row r="49" spans="1:7" ht="42.6" customHeight="1" x14ac:dyDescent="0.25">
      <c r="A49" s="254" t="s">
        <v>201</v>
      </c>
      <c r="B49" s="951" t="s">
        <v>258</v>
      </c>
      <c r="C49" s="951"/>
      <c r="D49" s="951"/>
      <c r="E49" s="951"/>
      <c r="F49" s="951"/>
    </row>
    <row r="50" spans="1:7" ht="42.6" customHeight="1" x14ac:dyDescent="0.25">
      <c r="A50" s="254" t="s">
        <v>202</v>
      </c>
      <c r="B50" s="951" t="s">
        <v>226</v>
      </c>
      <c r="C50" s="951"/>
      <c r="D50" s="951"/>
      <c r="E50" s="951"/>
      <c r="F50" s="951"/>
    </row>
    <row r="51" spans="1:7" x14ac:dyDescent="0.25">
      <c r="A51" s="194"/>
      <c r="B51" s="194" t="s">
        <v>534</v>
      </c>
      <c r="C51" s="252"/>
    </row>
    <row r="52" spans="1:7" ht="28.95" customHeight="1" x14ac:dyDescent="0.25">
      <c r="A52" s="194"/>
      <c r="B52" s="936" t="s">
        <v>697</v>
      </c>
      <c r="C52" s="936"/>
      <c r="D52" s="936"/>
      <c r="E52" s="936"/>
      <c r="F52" s="936"/>
    </row>
    <row r="53" spans="1:7" x14ac:dyDescent="0.25">
      <c r="A53" s="194"/>
      <c r="B53" s="194" t="s">
        <v>259</v>
      </c>
      <c r="C53" s="252"/>
    </row>
    <row r="54" spans="1:7" x14ac:dyDescent="0.25">
      <c r="A54" s="194"/>
      <c r="B54" s="194" t="s">
        <v>214</v>
      </c>
      <c r="C54" s="252"/>
    </row>
    <row r="55" spans="1:7" ht="13.95" customHeight="1" x14ac:dyDescent="0.25">
      <c r="B55" s="579" t="s">
        <v>247</v>
      </c>
      <c r="C55" s="313"/>
      <c r="D55" s="313"/>
      <c r="E55" s="313"/>
      <c r="F55" s="313"/>
      <c r="G55" s="313"/>
    </row>
  </sheetData>
  <mergeCells count="17">
    <mergeCell ref="A6:F6"/>
    <mergeCell ref="A39:A40"/>
    <mergeCell ref="B39:B40"/>
    <mergeCell ref="C3:F3"/>
    <mergeCell ref="A8:E8"/>
    <mergeCell ref="C10:C12"/>
    <mergeCell ref="B10:B12"/>
    <mergeCell ref="A10:A12"/>
    <mergeCell ref="B48:F48"/>
    <mergeCell ref="B49:F49"/>
    <mergeCell ref="B50:F50"/>
    <mergeCell ref="B52:F52"/>
    <mergeCell ref="B43:F43"/>
    <mergeCell ref="B45:F45"/>
    <mergeCell ref="B44:F44"/>
    <mergeCell ref="B46:F46"/>
    <mergeCell ref="B47:F4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&amp;RAnexa nr. 10 la Metodologie</oddHead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zoomScaleNormal="100" zoomScaleSheetLayoutView="80" workbookViewId="0">
      <selection activeCell="N7" sqref="N7"/>
    </sheetView>
  </sheetViews>
  <sheetFormatPr defaultColWidth="9.109375" defaultRowHeight="13.8" x14ac:dyDescent="0.25"/>
  <cols>
    <col min="1" max="1" width="7.33203125" style="13" customWidth="1"/>
    <col min="2" max="2" width="70.33203125" style="13" customWidth="1"/>
    <col min="3" max="3" width="11" style="13" customWidth="1"/>
    <col min="4" max="4" width="16" style="13" customWidth="1"/>
    <col min="5" max="5" width="15.109375" style="13" customWidth="1"/>
    <col min="6" max="6" width="13.88671875" style="13" customWidth="1"/>
    <col min="7" max="7" width="13.6640625" style="13" customWidth="1"/>
    <col min="8" max="8" width="17.109375" style="13" customWidth="1"/>
    <col min="9" max="16384" width="9.109375" style="13"/>
  </cols>
  <sheetData>
    <row r="1" spans="1:14" s="14" customFormat="1" ht="23.4" customHeight="1" thickBot="1" x14ac:dyDescent="0.3">
      <c r="A1" s="13"/>
      <c r="B1" s="13"/>
      <c r="C1" s="13"/>
      <c r="D1" s="13"/>
      <c r="E1" s="13"/>
      <c r="F1" s="13"/>
      <c r="G1" s="13"/>
      <c r="H1" s="860" t="s">
        <v>681</v>
      </c>
      <c r="I1" s="15"/>
      <c r="J1" s="15"/>
      <c r="K1" s="15"/>
      <c r="L1" s="15"/>
      <c r="M1" s="15"/>
      <c r="N1" s="15"/>
    </row>
    <row r="2" spans="1:14" ht="21.75" customHeight="1" thickBot="1" x14ac:dyDescent="0.35">
      <c r="A2" s="960" t="s">
        <v>12</v>
      </c>
      <c r="B2" s="961"/>
      <c r="C2" s="1038" t="str">
        <f>'Anexa 5_Total'!C2</f>
        <v>Denumire solicitant</v>
      </c>
      <c r="D2" s="1032"/>
      <c r="E2" s="1033"/>
      <c r="F2" s="12"/>
      <c r="G2" s="12"/>
      <c r="H2" s="12"/>
      <c r="I2" s="16"/>
      <c r="J2" s="16"/>
      <c r="K2" s="16"/>
      <c r="L2" s="16"/>
      <c r="M2" s="16"/>
      <c r="N2" s="16"/>
    </row>
    <row r="3" spans="1:14" ht="21.75" customHeight="1" thickBot="1" x14ac:dyDescent="0.35">
      <c r="A3" s="962" t="s">
        <v>688</v>
      </c>
      <c r="B3" s="1037"/>
      <c r="C3" s="1034">
        <f>'Anexa 5_Total'!$C$4</f>
        <v>2025</v>
      </c>
      <c r="D3" s="1035"/>
      <c r="E3" s="1036"/>
      <c r="F3" s="12"/>
      <c r="G3" s="12"/>
      <c r="H3" s="12"/>
      <c r="I3" s="16"/>
      <c r="J3" s="16"/>
      <c r="K3" s="16"/>
      <c r="L3" s="16"/>
      <c r="M3" s="16"/>
      <c r="N3" s="16"/>
    </row>
    <row r="4" spans="1:14" ht="24" customHeight="1" thickBot="1" x14ac:dyDescent="0.35">
      <c r="A4" s="17"/>
      <c r="B4" s="17"/>
      <c r="C4" s="18"/>
      <c r="D4" s="18"/>
      <c r="E4" s="18"/>
      <c r="G4" s="29"/>
      <c r="H4" s="12"/>
      <c r="I4" s="16"/>
      <c r="J4" s="16"/>
      <c r="K4" s="16"/>
      <c r="L4" s="16"/>
      <c r="M4" s="16"/>
      <c r="N4" s="16"/>
    </row>
    <row r="5" spans="1:14" ht="19.2" customHeight="1" thickBot="1" x14ac:dyDescent="0.35">
      <c r="A5" s="970" t="s">
        <v>130</v>
      </c>
      <c r="B5" s="971"/>
      <c r="C5" s="971"/>
      <c r="D5" s="972"/>
      <c r="E5" s="18"/>
      <c r="F5" s="12"/>
      <c r="G5" s="12"/>
      <c r="H5" s="12"/>
      <c r="I5" s="16"/>
      <c r="J5" s="16"/>
      <c r="K5" s="16"/>
      <c r="L5" s="16"/>
      <c r="M5" s="16"/>
      <c r="N5" s="16"/>
    </row>
    <row r="6" spans="1:14" s="19" customFormat="1" ht="13.2" customHeight="1" thickBot="1" x14ac:dyDescent="0.35">
      <c r="A6" s="13"/>
      <c r="B6" s="13"/>
      <c r="C6" s="262"/>
      <c r="D6" s="18"/>
      <c r="E6" s="18"/>
      <c r="F6" s="18"/>
      <c r="G6" s="18"/>
      <c r="H6" s="18"/>
      <c r="I6" s="20"/>
      <c r="J6" s="16"/>
      <c r="K6" s="16"/>
      <c r="L6" s="20"/>
      <c r="M6" s="20"/>
      <c r="N6" s="20"/>
    </row>
    <row r="7" spans="1:14" ht="27.75" customHeight="1" x14ac:dyDescent="0.25">
      <c r="A7" s="957" t="s">
        <v>14</v>
      </c>
      <c r="B7" s="964" t="s">
        <v>38</v>
      </c>
      <c r="C7" s="966" t="s">
        <v>7</v>
      </c>
      <c r="D7" s="968" t="s">
        <v>136</v>
      </c>
      <c r="E7" s="957" t="s">
        <v>113</v>
      </c>
      <c r="F7" s="958"/>
      <c r="G7" s="958"/>
      <c r="H7" s="959"/>
      <c r="J7" s="16"/>
      <c r="K7" s="16"/>
    </row>
    <row r="8" spans="1:14" ht="68.25" customHeight="1" x14ac:dyDescent="0.25">
      <c r="A8" s="963"/>
      <c r="B8" s="965"/>
      <c r="C8" s="967"/>
      <c r="D8" s="969"/>
      <c r="E8" s="457" t="s">
        <v>249</v>
      </c>
      <c r="F8" s="263" t="s">
        <v>250</v>
      </c>
      <c r="G8" s="263" t="s">
        <v>251</v>
      </c>
      <c r="H8" s="264" t="s">
        <v>39</v>
      </c>
      <c r="J8" s="16"/>
      <c r="K8" s="16"/>
    </row>
    <row r="9" spans="1:14" ht="14.4" thickBot="1" x14ac:dyDescent="0.3">
      <c r="A9" s="21">
        <v>0</v>
      </c>
      <c r="B9" s="265">
        <v>1</v>
      </c>
      <c r="C9" s="43">
        <v>2</v>
      </c>
      <c r="D9" s="580">
        <v>3</v>
      </c>
      <c r="E9" s="21">
        <v>4</v>
      </c>
      <c r="F9" s="266">
        <v>5</v>
      </c>
      <c r="G9" s="266">
        <v>6</v>
      </c>
      <c r="H9" s="267">
        <v>7</v>
      </c>
    </row>
    <row r="10" spans="1:14" x14ac:dyDescent="0.25">
      <c r="A10" s="22" t="s">
        <v>16</v>
      </c>
      <c r="B10" s="36" t="s">
        <v>172</v>
      </c>
      <c r="C10" s="40" t="s">
        <v>18</v>
      </c>
      <c r="D10" s="581"/>
      <c r="E10" s="588"/>
      <c r="F10" s="268"/>
      <c r="G10" s="268"/>
      <c r="H10" s="269"/>
    </row>
    <row r="11" spans="1:14" x14ac:dyDescent="0.25">
      <c r="A11" s="23"/>
      <c r="B11" s="361" t="s">
        <v>244</v>
      </c>
      <c r="C11" s="362" t="s">
        <v>17</v>
      </c>
      <c r="D11" s="582"/>
      <c r="E11" s="589"/>
      <c r="F11" s="24"/>
      <c r="G11" s="24"/>
      <c r="H11" s="25"/>
    </row>
    <row r="12" spans="1:14" x14ac:dyDescent="0.25">
      <c r="A12" s="23"/>
      <c r="B12" s="361" t="s">
        <v>222</v>
      </c>
      <c r="C12" s="362" t="s">
        <v>18</v>
      </c>
      <c r="D12" s="583"/>
      <c r="E12" s="590"/>
      <c r="F12" s="26"/>
      <c r="G12" s="26"/>
      <c r="H12" s="27"/>
    </row>
    <row r="13" spans="1:14" x14ac:dyDescent="0.25">
      <c r="A13" s="23"/>
      <c r="B13" s="361"/>
      <c r="C13" s="362"/>
      <c r="D13" s="583"/>
      <c r="E13" s="590"/>
      <c r="F13" s="26"/>
      <c r="G13" s="26"/>
      <c r="H13" s="27"/>
    </row>
    <row r="14" spans="1:14" x14ac:dyDescent="0.25">
      <c r="A14" s="23"/>
      <c r="B14" s="361" t="s">
        <v>244</v>
      </c>
      <c r="C14" s="362" t="s">
        <v>17</v>
      </c>
      <c r="D14" s="583"/>
      <c r="E14" s="590"/>
      <c r="F14" s="26"/>
      <c r="G14" s="26"/>
      <c r="H14" s="27"/>
    </row>
    <row r="15" spans="1:14" x14ac:dyDescent="0.25">
      <c r="A15" s="23"/>
      <c r="B15" s="361" t="s">
        <v>222</v>
      </c>
      <c r="C15" s="362" t="s">
        <v>18</v>
      </c>
      <c r="D15" s="583"/>
      <c r="E15" s="590"/>
      <c r="F15" s="26"/>
      <c r="G15" s="26"/>
      <c r="H15" s="27"/>
    </row>
    <row r="16" spans="1:14" x14ac:dyDescent="0.25">
      <c r="A16" s="23"/>
      <c r="B16" s="361"/>
      <c r="C16" s="362"/>
      <c r="D16" s="583"/>
      <c r="E16" s="590"/>
      <c r="F16" s="26"/>
      <c r="G16" s="26"/>
      <c r="H16" s="27"/>
    </row>
    <row r="17" spans="1:8" x14ac:dyDescent="0.25">
      <c r="A17" s="23"/>
      <c r="B17" s="361" t="s">
        <v>244</v>
      </c>
      <c r="C17" s="362" t="s">
        <v>17</v>
      </c>
      <c r="D17" s="583"/>
      <c r="E17" s="590"/>
      <c r="F17" s="26"/>
      <c r="G17" s="26"/>
      <c r="H17" s="27"/>
    </row>
    <row r="18" spans="1:8" x14ac:dyDescent="0.25">
      <c r="A18" s="23"/>
      <c r="B18" s="361" t="s">
        <v>222</v>
      </c>
      <c r="C18" s="362" t="s">
        <v>18</v>
      </c>
      <c r="D18" s="583"/>
      <c r="E18" s="590"/>
      <c r="F18" s="26"/>
      <c r="G18" s="26"/>
      <c r="H18" s="27"/>
    </row>
    <row r="19" spans="1:8" x14ac:dyDescent="0.25">
      <c r="A19" s="23"/>
      <c r="B19" s="361"/>
      <c r="C19" s="362"/>
      <c r="D19" s="583"/>
      <c r="E19" s="590"/>
      <c r="F19" s="26"/>
      <c r="G19" s="26"/>
      <c r="H19" s="27"/>
    </row>
    <row r="20" spans="1:8" x14ac:dyDescent="0.25">
      <c r="A20" s="23"/>
      <c r="B20" s="361" t="s">
        <v>220</v>
      </c>
      <c r="C20" s="362"/>
      <c r="D20" s="582"/>
      <c r="E20" s="589"/>
      <c r="F20" s="24"/>
      <c r="G20" s="24"/>
      <c r="H20" s="25"/>
    </row>
    <row r="21" spans="1:8" ht="14.4" thickBot="1" x14ac:dyDescent="0.3">
      <c r="A21" s="23"/>
      <c r="B21" s="361" t="s">
        <v>220</v>
      </c>
      <c r="C21" s="362"/>
      <c r="D21" s="583"/>
      <c r="E21" s="590"/>
      <c r="F21" s="26"/>
      <c r="G21" s="26"/>
      <c r="H21" s="27"/>
    </row>
    <row r="22" spans="1:8" ht="22.2" customHeight="1" thickBot="1" x14ac:dyDescent="0.3">
      <c r="A22" s="28"/>
      <c r="B22" s="38" t="s">
        <v>536</v>
      </c>
      <c r="C22" s="42" t="s">
        <v>17</v>
      </c>
      <c r="D22" s="584"/>
      <c r="E22" s="591"/>
      <c r="F22" s="270"/>
      <c r="G22" s="270"/>
      <c r="H22" s="271"/>
    </row>
    <row r="23" spans="1:8" ht="22.2" customHeight="1" x14ac:dyDescent="0.25">
      <c r="A23" s="22" t="s">
        <v>19</v>
      </c>
      <c r="B23" s="36" t="s">
        <v>40</v>
      </c>
      <c r="C23" s="40" t="s">
        <v>18</v>
      </c>
      <c r="D23" s="585"/>
      <c r="E23" s="592"/>
      <c r="F23" s="272"/>
      <c r="G23" s="272"/>
      <c r="H23" s="273"/>
    </row>
    <row r="24" spans="1:8" ht="22.2" customHeight="1" x14ac:dyDescent="0.25">
      <c r="A24" s="23" t="s">
        <v>21</v>
      </c>
      <c r="B24" s="37" t="s">
        <v>171</v>
      </c>
      <c r="C24" s="41" t="s">
        <v>100</v>
      </c>
      <c r="D24" s="582"/>
      <c r="E24" s="589"/>
      <c r="F24" s="24"/>
      <c r="G24" s="24"/>
      <c r="H24" s="25"/>
    </row>
    <row r="25" spans="1:8" ht="22.2" customHeight="1" x14ac:dyDescent="0.25">
      <c r="A25" s="23" t="s">
        <v>22</v>
      </c>
      <c r="B25" s="37" t="s">
        <v>125</v>
      </c>
      <c r="C25" s="41" t="s">
        <v>18</v>
      </c>
      <c r="D25" s="586"/>
      <c r="E25" s="593"/>
      <c r="F25" s="274"/>
      <c r="G25" s="274"/>
      <c r="H25" s="275"/>
    </row>
    <row r="26" spans="1:8" ht="22.2" customHeight="1" x14ac:dyDescent="0.25">
      <c r="A26" s="595" t="s">
        <v>24</v>
      </c>
      <c r="B26" s="596" t="s">
        <v>537</v>
      </c>
      <c r="C26" s="597" t="s">
        <v>18</v>
      </c>
      <c r="D26" s="598"/>
      <c r="E26" s="599"/>
      <c r="F26" s="600"/>
      <c r="G26" s="600"/>
      <c r="H26" s="601"/>
    </row>
    <row r="27" spans="1:8" ht="22.2" customHeight="1" thickBot="1" x14ac:dyDescent="0.3">
      <c r="A27" s="21" t="s">
        <v>25</v>
      </c>
      <c r="B27" s="39" t="s">
        <v>538</v>
      </c>
      <c r="C27" s="43" t="s">
        <v>18</v>
      </c>
      <c r="D27" s="587"/>
      <c r="E27" s="594"/>
      <c r="F27" s="276"/>
      <c r="G27" s="276"/>
      <c r="H27" s="277"/>
    </row>
    <row r="29" spans="1:8" ht="28.2" customHeight="1" x14ac:dyDescent="0.25">
      <c r="A29" s="291" t="s">
        <v>55</v>
      </c>
      <c r="B29" s="956" t="s">
        <v>219</v>
      </c>
      <c r="C29" s="956"/>
      <c r="D29" s="956"/>
      <c r="E29" s="956"/>
      <c r="F29" s="956"/>
      <c r="G29" s="956"/>
      <c r="H29" s="956"/>
    </row>
    <row r="30" spans="1:8" x14ac:dyDescent="0.25">
      <c r="B30" s="300" t="s">
        <v>260</v>
      </c>
      <c r="C30" s="353"/>
      <c r="D30" s="353"/>
      <c r="E30" s="353"/>
      <c r="F30" s="353"/>
      <c r="G30" s="353"/>
      <c r="H30" s="353"/>
    </row>
    <row r="31" spans="1:8" x14ac:dyDescent="0.25">
      <c r="B31" s="300" t="s">
        <v>299</v>
      </c>
      <c r="C31" s="353"/>
      <c r="D31" s="353"/>
      <c r="E31" s="353"/>
      <c r="F31" s="353"/>
      <c r="G31" s="353"/>
      <c r="H31" s="353"/>
    </row>
    <row r="32" spans="1:8" hidden="1" x14ac:dyDescent="0.25">
      <c r="B32" s="33" t="s">
        <v>164</v>
      </c>
    </row>
  </sheetData>
  <mergeCells count="10">
    <mergeCell ref="B29:H29"/>
    <mergeCell ref="E7:H7"/>
    <mergeCell ref="A2:B2"/>
    <mergeCell ref="C2:E2"/>
    <mergeCell ref="A3:B3"/>
    <mergeCell ref="A7:A8"/>
    <mergeCell ref="B7:B8"/>
    <mergeCell ref="C7:C8"/>
    <mergeCell ref="D7:D8"/>
    <mergeCell ref="A5:D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&amp;RAnexa nr. 11 la Metodologie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Anexa_3-ECR_12M(an-1)</vt:lpstr>
      <vt:lpstr>Anexa_4-ECR_6M(an)</vt:lpstr>
      <vt:lpstr>Anexa 5_Total</vt:lpstr>
      <vt:lpstr>Anexa 6_Corr_comb_et</vt:lpstr>
      <vt:lpstr>Anexa 7_CVar</vt:lpstr>
      <vt:lpstr>Anexa 8_CFixe</vt:lpstr>
      <vt:lpstr>Anexa 9_Bilant RT</vt:lpstr>
      <vt:lpstr>Anexa 10_Bilant RD</vt:lpstr>
      <vt:lpstr>Anexa 11_PLF</vt:lpstr>
      <vt:lpstr>Anexa 12_Personal</vt:lpstr>
      <vt:lpstr>'Anexa 10_Bilant RD'!Print_Area</vt:lpstr>
      <vt:lpstr>'Anexa 11_PLF'!Print_Area</vt:lpstr>
      <vt:lpstr>'Anexa 12_Personal'!Print_Area</vt:lpstr>
      <vt:lpstr>'Anexa 5_Total'!Print_Area</vt:lpstr>
      <vt:lpstr>'Anexa 7_CVar'!Print_Area</vt:lpstr>
      <vt:lpstr>'Anexa 8_CFixe'!Print_Area</vt:lpstr>
      <vt:lpstr>'Anexa 9_Bilant RT'!Print_Area</vt:lpstr>
      <vt:lpstr>'Anexa_4-ECR_6M(an)'!Print_Area</vt:lpstr>
      <vt:lpstr>'Anexa 12_Personal'!Print_Titles</vt:lpstr>
      <vt:lpstr>'Anexa 5_Total'!Print_Titles</vt:lpstr>
      <vt:lpstr>'Anexa 7_CVar'!Print_Titles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2024-05-31T10:37:30Z</cp:lastPrinted>
  <dcterms:created xsi:type="dcterms:W3CDTF">2020-02-10T12:37:36Z</dcterms:created>
  <dcterms:modified xsi:type="dcterms:W3CDTF">2024-05-31T11:19:25Z</dcterms:modified>
</cp:coreProperties>
</file>